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jmuramoto/Desktop/State of the Waters/2023/Data and Grades/Scores and Grades/Read-only final spreadsheets/"/>
    </mc:Choice>
  </mc:AlternateContent>
  <xr:revisionPtr revIDLastSave="0" documentId="8_{5BB94587-286C-5F44-AD17-6FFBC748E736}" xr6:coauthVersionLast="47" xr6:coauthVersionMax="47" xr10:uidLastSave="{00000000-0000-0000-0000-000000000000}"/>
  <bookViews>
    <workbookView xWindow="1840" yWindow="600" windowWidth="19880" windowHeight="12460" xr2:uid="{435CA34F-2611-684B-BA11-CD9DA5193498}"/>
  </bookViews>
  <sheets>
    <sheet name="Summary" sheetId="5" r:id="rId1"/>
    <sheet name="Grading System" sheetId="4" r:id="rId2"/>
    <sheet name="2023 Status and Supporting Info" sheetId="7" r:id="rId3"/>
    <sheet name="2022 Status and Supporting Info" sheetId="1" r:id="rId4"/>
    <sheet name="2023 Draft Workbook"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5" l="1"/>
  <c r="C25" i="5"/>
  <c r="C24" i="5"/>
  <c r="C23" i="5"/>
  <c r="C22" i="5"/>
  <c r="C21" i="5"/>
  <c r="C20" i="5"/>
  <c r="C19" i="5"/>
  <c r="C18" i="5"/>
  <c r="C17" i="5"/>
  <c r="C16" i="5"/>
  <c r="C15" i="5"/>
  <c r="C14" i="5"/>
  <c r="C12" i="5"/>
  <c r="C11" i="5"/>
  <c r="C10" i="5"/>
  <c r="C9" i="5"/>
  <c r="C8" i="5"/>
  <c r="C7" i="5"/>
  <c r="C6" i="5"/>
  <c r="C5" i="5"/>
  <c r="B25" i="5"/>
  <c r="B17" i="5"/>
  <c r="B10" i="5"/>
  <c r="B6" i="5"/>
  <c r="B12" i="5"/>
  <c r="B24" i="5"/>
  <c r="B23" i="5"/>
  <c r="B22" i="5"/>
  <c r="B20" i="5"/>
  <c r="B19" i="5"/>
  <c r="B18" i="5"/>
  <c r="B16" i="5"/>
  <c r="B15" i="5"/>
  <c r="B14" i="5"/>
  <c r="B13" i="5"/>
  <c r="B11" i="5"/>
  <c r="B9" i="5"/>
  <c r="B8" i="5"/>
  <c r="B7" i="5"/>
  <c r="B5" i="5"/>
  <c r="B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tc={0DEB4DFF-D422-4C77-AC19-69366CFC2D55}</author>
    <author>tc={66E5AD48-CAE9-48B9-A69B-A4759C0E9958}</author>
    <author>tc={54712AEF-AAE2-461F-99DB-7054E1911D7D}</author>
    <author>tc={68B704AF-76FA-4BCD-A6C3-6AF0976D582D}</author>
    <author>tc={D28EB37D-EA5B-41B2-B675-71FB2A5981CE}</author>
  </authors>
  <commentList>
    <comment ref="A2" authorId="0" shapeId="0" xr:uid="{0DEB4DFF-D422-4C77-AC19-69366CFC2D55}">
      <text>
        <t>[Threaded comment]
Your version of Excel allows you to read this threaded comment; however, any edits to it will get removed if the file is opened in a newer version of Excel. Learn more: https://go.microsoft.com/fwlink/?linkid=870924
Comment:
    Review all ccrs for more information on listed violations. 
Reply:
    Include exact language (quotes) from the CCR, do not paraphrase or leave a level of interpretation.</t>
      </text>
    </comment>
    <comment ref="E9" authorId="1" shapeId="0" xr:uid="{66E5AD48-CAE9-48B9-A69B-A4759C0E9958}">
      <text>
        <t>[Threaded comment]
Your version of Excel allows you to read this threaded comment; however, any edits to it will get removed if the file is opened in a newer version of Excel. Learn more: https://go.microsoft.com/fwlink/?linkid=870924
Comment:
    Contact publci water supplier and ask where the lead exceedences were measured</t>
      </text>
    </comment>
    <comment ref="E12" authorId="2" shapeId="0" xr:uid="{54712AEF-AAE2-461F-99DB-7054E1911D7D}">
      <text>
        <t>[Threaded comment]
Your version of Excel allows you to read this threaded comment; however, any edits to it will get removed if the file is opened in a newer version of Excel. Learn more: https://go.microsoft.com/fwlink/?linkid=870924
Comment:
    Where in the water system did these violations occur?
See also, Provincetown.
copy over the exact language about this violation from the ccr.</t>
      </text>
    </comment>
    <comment ref="E13" authorId="3" shapeId="0" xr:uid="{68B704AF-76FA-4BCD-A6C3-6AF0976D582D}">
      <text>
        <t xml:space="preserve">[Threaded comment]
Your version of Excel allows you to read this threaded comment; however, any edits to it will get removed if the file is opened in a newer version of Excel. Learn more: https://go.microsoft.com/fwlink/?linkid=870924
Comment:
    Review whether MCL itself was violated. If not, regrade as excellent. Regrade based on MCLs only.
</t>
      </text>
    </comment>
    <comment ref="B19" authorId="4" shapeId="0" xr:uid="{D28EB37D-EA5B-41B2-B675-71FB2A5981CE}">
      <text>
        <t xml:space="preserve">[Threaded comment]
Your version of Excel allows you to read this threaded comment; however, any edits to it will get removed if the file is opened in a newer version of Excel. Learn more: https://go.microsoft.com/fwlink/?linkid=870924
Comment:
    Distinguish municipal, private, and other suppliers that all provide public  water resources (review water suppliers on APCC website)
</t>
      </text>
    </comment>
  </commentList>
</comments>
</file>

<file path=xl/sharedStrings.xml><?xml version="1.0" encoding="utf-8"?>
<sst xmlns="http://schemas.openxmlformats.org/spreadsheetml/2006/main" count="645" uniqueCount="316">
  <si>
    <t>Summary</t>
  </si>
  <si>
    <t>Public Water Supplier (PWS)</t>
  </si>
  <si>
    <t>Final Grade</t>
  </si>
  <si>
    <t>Reason for Grade</t>
  </si>
  <si>
    <t>Barnstable COMM</t>
  </si>
  <si>
    <t>Barnstable Fire District</t>
  </si>
  <si>
    <t>Cotuit Water Department</t>
  </si>
  <si>
    <t>Hyannis Water System</t>
  </si>
  <si>
    <t>Bourne Water District</t>
  </si>
  <si>
    <t>Buzzards Bay Water District</t>
  </si>
  <si>
    <t>North Sagamore Water District</t>
  </si>
  <si>
    <t>Otis Air National Guard Base</t>
  </si>
  <si>
    <t>Town of Brewster Water Department</t>
  </si>
  <si>
    <t>Town of Chatham DPW Water Division</t>
  </si>
  <si>
    <t>Town of Dennis Water District</t>
  </si>
  <si>
    <t>Town of Eastham Water Division</t>
  </si>
  <si>
    <t>Town of Falmouth Water Department</t>
  </si>
  <si>
    <t>Town of Harwich Water Department</t>
  </si>
  <si>
    <t>Mashpee Water District</t>
  </si>
  <si>
    <t>Town of Orleans Water Department</t>
  </si>
  <si>
    <t>Town of Provincetown Water Department</t>
  </si>
  <si>
    <t>Town of Sandwich Water District</t>
  </si>
  <si>
    <t>Town of Wellfleet Municipal Water System</t>
  </si>
  <si>
    <t>Town of Yarmouth Water Department</t>
  </si>
  <si>
    <t>Summary:</t>
  </si>
  <si>
    <t>Excellent</t>
  </si>
  <si>
    <t>Good</t>
  </si>
  <si>
    <t>Poor</t>
  </si>
  <si>
    <t>Total:</t>
  </si>
  <si>
    <t>Grading System for Public Water Supplies</t>
  </si>
  <si>
    <t>PFAS6</t>
  </si>
  <si>
    <t>Asterisk * is added to grade for water if it was detected in source water from the public water supply in 2021 but met the PFAS6 MCL.</t>
  </si>
  <si>
    <t>Public Water Supplier</t>
  </si>
  <si>
    <t>MA Public Water Supplier ID</t>
  </si>
  <si>
    <t>MCL_Pass_YN</t>
  </si>
  <si>
    <t>Were all existing state and federal standards (MCLs) met in 2022, including the new PFAS6 MCL?</t>
  </si>
  <si>
    <t>PFAS_Detection_YN</t>
  </si>
  <si>
    <t>Were PFAS6 sampled for in 2022, according to each water utility's CCR?</t>
  </si>
  <si>
    <t>Was there a violation of the PFAS6 MCL of 20 ppt?   Was PFAS6 detected but met the MCL? Were there any other contaminants present that stood out?</t>
  </si>
  <si>
    <t>Add asterisk * if PFAS6 was detected but met MCL; two asterisks if PFAS6 MCL was violated</t>
  </si>
  <si>
    <t>Sample type and/or source, as specified in each drinking water supplier's CCR (source, e.g., well, recycled, or aquifer; sample type, e.g. potable water, stream, pre-treatment, post-treatment, drinking water tap)</t>
  </si>
  <si>
    <t>Final Grade/Status</t>
  </si>
  <si>
    <t>2022 Consumer Confidence Reports (CCR) URL</t>
  </si>
  <si>
    <t>Report Title</t>
  </si>
  <si>
    <t>Y</t>
  </si>
  <si>
    <t>N</t>
  </si>
  <si>
    <t>2022ccr.pdf (brewster-ma.gov)</t>
  </si>
  <si>
    <t>Town of Brewster Annual Water Quality Report - Reporting Year 2022</t>
  </si>
  <si>
    <t>COMM (Centerville, Osterville, Marston Mills) Water Department</t>
  </si>
  <si>
    <t>FINAL-WEB-219188_Water-Quality-Report_FINAL-12-9-22-v5-compressed.pdf (commwater.com)</t>
  </si>
  <si>
    <t>COMM Water Department 2022 Water Quality Report (Centerville, Osterville, Marstons Mills)</t>
  </si>
  <si>
    <t>No, Barnstable Fire District did not report any MCL violations in its 2022 CCR.</t>
  </si>
  <si>
    <t>*</t>
  </si>
  <si>
    <t>Excellent *</t>
  </si>
  <si>
    <t xml:space="preserve">http://www.barnstablefiredistrict.com/wp-content/uploads/CCR-2022.pdf </t>
  </si>
  <si>
    <t>2022 Annual Drinking Water Report, Barnstable Fire District Water Department</t>
  </si>
  <si>
    <t xml:space="preserve">Excellent </t>
  </si>
  <si>
    <t xml:space="preserve">https://www.buzzardsbaywaterdistrict.com/student-life </t>
  </si>
  <si>
    <t>Buzzards Bay Water District Consumer Confidence Report 2022</t>
  </si>
  <si>
    <t>Town of Chatham Department of Public Works Water Division</t>
  </si>
  <si>
    <t>No, the Town of Chatham Department of Public Works Water Division did not report any MCL violations in its 2022 CCR.</t>
  </si>
  <si>
    <t>Chatham Water Department (chatham-ma.gov)</t>
  </si>
  <si>
    <t>Chatham DPW Water Division Annual Water Quality Report - C/Y 2022</t>
  </si>
  <si>
    <t>No, Cotuit Water Department did not report any MCL violations in its 2022 CCR.</t>
  </si>
  <si>
    <t>Yes, all state and federal standards (MCLs) were met in 2022, including the new PFAS6 MCL.</t>
  </si>
  <si>
    <t>Cotuit-Water-Brochure-2022.pdf (cotuitfiredistrict.org)</t>
  </si>
  <si>
    <t>Cotuit Water Department 2022 Drinking Water Quality Report</t>
  </si>
  <si>
    <t>No, the Town of Dennis Water District did not report any MCL violations in its 2022 CCR.</t>
  </si>
  <si>
    <t>2022_annual_water_quality_report.pdf (denniswater.org)</t>
  </si>
  <si>
    <t>Dennis Water District, Town of Dennis, 2022 Annual Water Quality Report</t>
  </si>
  <si>
    <t>No, UCRWS did not report any MCL violations in its 2022 CCR.</t>
  </si>
  <si>
    <t>UCRWSC-CCR-2022 (falmouthma.gov)</t>
  </si>
  <si>
    <t>Upper Cape Regional Water Supply Cooperative 2022 Consumer Confidence Report</t>
  </si>
  <si>
    <t>Falmouth</t>
  </si>
  <si>
    <t>No, the Town of Falmouth Water Department did not report any MCL violations in its 2022 CCR.</t>
  </si>
  <si>
    <t>https://www.falmouthma.gov/DocumentCenter/View/14407/CCR-2022</t>
  </si>
  <si>
    <t>Town of Falmouth Annual Drinking Water Quality Report 2022</t>
  </si>
  <si>
    <t>No, Hyannis Water System did not report any MCL violations in its 2022 CCR.</t>
  </si>
  <si>
    <t>https://www.townofbarnstable.us/Departments/watersupply/Reports_and_Regulations/Hyannis-Water-System-Quality-Report-.pdf</t>
  </si>
  <si>
    <t>Hyannis Water System Annual Water Quality Report</t>
  </si>
  <si>
    <t>Microsoft Word - 2022 Annual Drinking Water Quality Report.docx (provincetown-ma.gov)</t>
  </si>
  <si>
    <t>2022 Annual Drinking Water Quality Report for the Provincetown Water Department</t>
  </si>
  <si>
    <t>No, Otis Air National Guard Base did not report any MCL violations in its 2022 CCR.</t>
  </si>
  <si>
    <t>CCR_2022_Final.pdf (af.mil)</t>
  </si>
  <si>
    <t>2022 Consumer Confidence Report for Otis Air National Guard Base</t>
  </si>
  <si>
    <t>No, Mashpee Water District did not report any MCL violations in its 2022 CCR.</t>
  </si>
  <si>
    <t>Mashpee Water Qual Rpt 1-16 REV.pdf (mashpeewaterdistrict.com)</t>
  </si>
  <si>
    <t>Mashpee Water District 2022 Consumer Confidence Water Quality Report</t>
  </si>
  <si>
    <t>sandwichwater.com/CCR 2023.pdf</t>
  </si>
  <si>
    <t>2023 Water Quality Report, Town of Sandwich</t>
  </si>
  <si>
    <t xml:space="preserve">All state and federal standards (MCLs) were met in 2022, including the new PFAS6 MCL. </t>
  </si>
  <si>
    <t>eastham-ma.gov/DocumentCenter/View/2281/2022-TownOfEastham-CCR</t>
  </si>
  <si>
    <t>Town of Eastham 2022 Report - Alpha Analytical</t>
  </si>
  <si>
    <t>No, the Town of Yarmouth Water Department did not report any MCL violations in its 2022 CCR.</t>
  </si>
  <si>
    <t>All state and federal standards (MCLs) were met in 2022, including the new PFAS6 MCL.</t>
  </si>
  <si>
    <t>Yarmouth Water</t>
  </si>
  <si>
    <t>2022 Drinking Water Quality Report, Yarmouth Water Department</t>
  </si>
  <si>
    <t>No, Bourne Water District did not report any MCL violations in its 2022 CCR.</t>
  </si>
  <si>
    <t>bournewaterdistrict.com/ccr2022.pdf</t>
  </si>
  <si>
    <t>The Bourne Water District's Water Quality Report for 2022</t>
  </si>
  <si>
    <t>No, the Town of Harwich Water Department did not report any MCL violations in its 2022 CCR.</t>
  </si>
  <si>
    <t>harwichwater.com/assets/CCR/2022 Harwich CCR.pdf</t>
  </si>
  <si>
    <t>2022 Consumer Confidence Report Harwich Water &amp; Wastewater Department</t>
  </si>
  <si>
    <t>No, the Town of Wellfleet Municipal Water System did not report any MCL violations in its 2022 CCR.</t>
  </si>
  <si>
    <t>2022-wellfleetmunicipal.pdf (wellfleet-ma.gov)</t>
  </si>
  <si>
    <t>Wellfleet Municipal Water System 2022 Report on Water Quality</t>
  </si>
  <si>
    <t>No, the Town of Orleans Water Department did not report any MCL violations in its 2022 CCR.</t>
  </si>
  <si>
    <t>MA001033 1 (gemgrp.com)</t>
  </si>
  <si>
    <t>Annual Water Quality Report Reporting Year 2022 Presented By Town of Orleans Water Department</t>
  </si>
  <si>
    <t>No, North Sagamore Water District did not report any MCL violations in its 2022 CCR.</t>
  </si>
  <si>
    <t>3cea34_a4951c9fa2364cfd9022fad8cd2af5f2.pdf (northsagamorewaterdistrict.com)</t>
  </si>
  <si>
    <t>North Sagamore Water District 2022 Annual Water Quality Report</t>
  </si>
  <si>
    <t>2022 State of the Waters: Cape Cod</t>
  </si>
  <si>
    <t>Public Water Supplies</t>
  </si>
  <si>
    <t>Note new PFAS regulations for 2021:  A violation is based on the average of the monthly samples over a quarter. If any one sampling location is in violation, then the PWS is in violation. If any sample result would cause quarterly average to exceed the PFAS6 MCL, the PWS is immediately in violation and begins compliance actions. (MassDEP PFAS Drinking Water Regulation Quick Reference Guide.)</t>
  </si>
  <si>
    <t>Summary of 2021 Consumer Confidence Reports and information from public water suppliers, SOTW grades, and explanation</t>
  </si>
  <si>
    <t>Were all existing state and federal standards (MCLs) met in 2021, including the new PFAS6 MCL?</t>
  </si>
  <si>
    <t>Was there a violation of the PFAS6 MCL of 20 ppt?   Was PFAS6 detected but met the MCL?</t>
  </si>
  <si>
    <t>Explanation of Grade</t>
  </si>
  <si>
    <t>Links to 2021 Consumer Confidence Reports</t>
  </si>
  <si>
    <t>Yes, all state and federal standards (MCLs) were met in 2021, including the new PFAS6 MCL. The 2021 CCR reported an E. coli violation but this occurred in May 2020. Communication with the water superintendent confirmed that there were no violations in 2021 and finish water met all MCLs.</t>
  </si>
  <si>
    <r>
      <t>PFAS6 was detected but met the MCL. The CCR table of PFAS results stated that the average was 25 ppt and the range of detection" was 0 to 25 and there was no violation.  A sidebar on PFAS stated that "</t>
    </r>
    <r>
      <rPr>
        <i/>
        <sz val="12"/>
        <color rgb="FF000000"/>
        <rFont val="Calibri"/>
        <family val="2"/>
        <scheme val="minor"/>
      </rPr>
      <t>The COMM Water Department proactively participated in MassDEP's free PFAS analysis program in advance of the April 2021 sampling deadline and has detected elevated levels of PFAS6 in the drinking water from one or more of its sources. Please be aware that the impacted sources located at Old Craigville Road wells 7 &amp; 8 were out of service since October 2020 and well 11 was removed from service upon receipt of results on Feruary 6, 2021, updates at commwater.com.....even though the initial/confirmatory PFAS6 sampling results for Craigville are above the MCL,</t>
    </r>
    <r>
      <rPr>
        <i/>
        <sz val="12"/>
        <color rgb="FF000000"/>
        <rFont val="Calibri (Body)"/>
      </rPr>
      <t xml:space="preserve"> it is not a PFAS6 MCL violation, as violations are based on three months of testing</t>
    </r>
    <r>
      <rPr>
        <i/>
        <sz val="12"/>
        <color rgb="FF000000"/>
        <rFont val="Calibri"/>
        <family val="2"/>
        <scheme val="minor"/>
      </rPr>
      <t>. Instead, out of an abundance of caution, we are required to provide you with this information to make you aware of the elevated levels observed prior to taking the wells offline so you can make informed decisions about your drinking water while we continue to monitor the water supply. As of 8/16/21, Ongoing sampling results for PFAS6 at the Craigville wells has indicated that the new removal system is a success. Temporary treatment has been installed and sample results have indicated no presence of PFAS compounds. As a result, the wells will be brought back on line with DEP approval in time for the peak season and will allow a return to normal summer use.</t>
    </r>
    <r>
      <rPr>
        <sz val="12"/>
        <color rgb="FF000000"/>
        <rFont val="Calibri"/>
        <family val="2"/>
        <scheme val="minor"/>
      </rPr>
      <t>"</t>
    </r>
  </si>
  <si>
    <t>Asterisk *</t>
  </si>
  <si>
    <t>All state and federal standards (MCLs) were met including the new PFAS6 MCL. * indicates PFAS6 was detected but levels met the MCL.</t>
  </si>
  <si>
    <t xml:space="preserve">http://www.commwater.com/wp-content/uploads/217742_Water-Quality-Reprt-FINAL-1.pdf </t>
  </si>
  <si>
    <t>Yes, all state and federal standards (MCLs) were met in 2021, including the new PFAS6 MCL.</t>
  </si>
  <si>
    <t>PFAS6 was detected but met the MCL. The highest (14.6 ppt) did not exceed MCL so there was no violation.</t>
  </si>
  <si>
    <t xml:space="preserve">http://www.barnstablefiredistrict.com/wp-content/uploads/CCR-2021.pdf </t>
  </si>
  <si>
    <t>PFAS6 was detected but met the MCL. The highest (6.2 ppt) did not exceed MCL so there was no violation.</t>
  </si>
  <si>
    <t>http://www.cotuitfiredistrict.org/waterdepartment/files/2022/04/Cotuit-Water-Brochure-2021.pdf</t>
  </si>
  <si>
    <t>PFAS6 was detected but met the MCL. The highest (0.008 ppt for PFAS6, 0.376 ppt for PFXxA) did not exceed MCL so there was no violation.</t>
  </si>
  <si>
    <t xml:space="preserve">https://www.townofbarnstable.us/Departments/watersupply/Reports_and_Regulations/Hyannis-Water-System-Quality-Report-.pdf </t>
  </si>
  <si>
    <t xml:space="preserve">Yes, all state and federal standards (MCLs) were met in 2021, including the new PFAS6 MCL. The 2021 CCR reported a violation of Total Coliform MCL but this occurred in 2020. </t>
  </si>
  <si>
    <t>PFAS6 was detected but met the MCL. The highest 3.31 ppt did not exceed MCL so there was no violation.</t>
  </si>
  <si>
    <t>https://bournewaterdistrict.com/uploads/pdf/ccr/2021CCR.pdf</t>
  </si>
  <si>
    <r>
      <t>No, the CCR reported three separate violations of the Total Coliform MCL that occurred in July, September, and Octcober at "DEP-approved sampling locations". On "Date Code 6" (7/13-7/15 and 7/19-7/21 the highest level detected was 12% (5) and the range of detection" was "ND-Present".  On "Date Code 7" (9/13-9/15 and 9/20-9/22 the highest level detected was 22% (9) and the range of detection" was ND-Present. On "Date Code 9" (10/12-10/14 and 10/18  the highest level detected" was 21% (8) and the range of detection" was ND-Present.  A footnote states that "</t>
    </r>
    <r>
      <rPr>
        <i/>
        <sz val="12"/>
        <color theme="1"/>
        <rFont val="Calibri"/>
        <family val="2"/>
        <scheme val="minor"/>
      </rPr>
      <t>For systems analyzing fewer than 40 samples per month, no more than one sample per month may be positive for total coliforms. Coliforms were found in more samples than allowed and this was a warning of potential problems.</t>
    </r>
    <r>
      <rPr>
        <sz val="12"/>
        <color theme="1"/>
        <rFont val="Calibri"/>
        <family val="2"/>
        <scheme val="minor"/>
      </rPr>
      <t>" The table states that "</t>
    </r>
    <r>
      <rPr>
        <i/>
        <sz val="12"/>
        <color theme="1"/>
        <rFont val="Calibri"/>
        <family val="2"/>
        <scheme val="minor"/>
      </rPr>
      <t>We found coliforms indicating the need to look for potential problems in water treatment or distribution.When this occurs, we are required to conduct assessment(s) to identify problems and to correct any problem that were found during these assessments. During the past year, (3) Level 2 assessments were required to be completed for our water system. (3) Level 2 assessment were completed. In addition, we were required to take (0)corrective actxions and we completed (0) of these actions</t>
    </r>
    <r>
      <rPr>
        <sz val="12"/>
        <color theme="1"/>
        <rFont val="Calibri"/>
        <family val="2"/>
        <scheme val="minor"/>
      </rPr>
      <t>." The Water Superintendent confirmed that the violations occurred in the distribution system. Otherwise all MCLs were met in 2021.</t>
    </r>
  </si>
  <si>
    <t>PFAS6 was not detected.</t>
  </si>
  <si>
    <t xml:space="preserve">Good </t>
  </si>
  <si>
    <t>There were several violations of the Total Coliform MCL, but otherwise all state and federal standards (MCLs) were met including the new PFAS6 MCL.</t>
  </si>
  <si>
    <t xml:space="preserve">Excellent  </t>
  </si>
  <si>
    <t xml:space="preserve">All state and federal standards (MCLs) were met including the new PFAS6 MCL.  </t>
  </si>
  <si>
    <t>https://www.northsagamorewaterdistrict.com/_files/ugd/3cea34_d7a9bf57daf148d5ab97a90aacec4d29.pdf</t>
  </si>
  <si>
    <r>
      <t>No, the 2021 CCR reported violations of two MCLs - Total Coliform and E. coli ("</t>
    </r>
    <r>
      <rPr>
        <i/>
        <sz val="12"/>
        <color theme="1"/>
        <rFont val="Calibri"/>
        <family val="2"/>
        <scheme val="minor"/>
      </rPr>
      <t>We had an E. coli-positive repeat sample following a total coliform-positive repeat sample.</t>
    </r>
    <r>
      <rPr>
        <sz val="12"/>
        <color theme="1"/>
        <rFont val="Calibri"/>
        <family val="2"/>
        <scheme val="minor"/>
      </rPr>
      <t>").  Total Coliform bactera were found on 14-16 September 2021. E. coli were found at one site (Site 1/Building 149) on 9/14/21 and again on 9/16/21, and were found at a second site (Site 4R/Building 162) on 9/16/21. A Level 2 Assessment was required and four corrective actions were required:  "</t>
    </r>
    <r>
      <rPr>
        <i/>
        <sz val="12"/>
        <color theme="1"/>
        <rFont val="Calibri"/>
        <family val="2"/>
        <scheme val="minor"/>
      </rPr>
      <t>However some contaminants that were tested last year did not meet all applicable health standards regulated by the state and federal government. Due to contaminant violations of Total Coliform and E. coli during the periods of 14-16 September 2021, our system took the following corrective actions:  1) We collected additional samples; 2) We announced public notification 17 September 2021 by email, posting notices etc; 3) We disinfected and flushed the distribution system to eliminate coliform bacteria; and 4) All repeat samples returned absent of coliform; boil water order was terminated on 24 September 2021.</t>
    </r>
    <r>
      <rPr>
        <sz val="12"/>
        <color theme="1"/>
        <rFont val="Calibri"/>
        <family val="2"/>
        <scheme val="minor"/>
      </rPr>
      <t xml:space="preserve">"  The CCR does not mention the date of issuance of the boil-water order, only its termination on 9/24/21. </t>
    </r>
  </si>
  <si>
    <t xml:space="preserve">PFAS6 was detected in 2020. The CCR states that PFAS6 samples were collected in 2020, the highest result or highest running average detected was 2.1 ppt, the range detected was 0.00 to 2.1 ppt, and there was no violation. </t>
  </si>
  <si>
    <t>Poor *</t>
  </si>
  <si>
    <t>There were violations of two MCLs: Total Coliform and E. coli. The latter required four corrective actions including issuance of a boil-water order to protect consumers and public health. PFAS6 was detected in 2020 but met the MCL.</t>
  </si>
  <si>
    <t>https://www.102iw.ang.af.mil/Portals/2/documents/community/CCR_Final_2021.pdf</t>
  </si>
  <si>
    <r>
      <t>PFAS6 was not detected. The CCR did not mention PFAS, but the CCR states that "</t>
    </r>
    <r>
      <rPr>
        <i/>
        <sz val="12"/>
        <color theme="1"/>
        <rFont val="Calibri"/>
        <family val="2"/>
        <scheme val="minor"/>
      </rPr>
      <t>The Brewster Water Department routinely monitors for contaminants in your drinking water according to Federal and State laws......Space does not allow listing all constituents here. All regulated or unregulated contaminants with sampling requirements that do not appear in the Water Quality Data Table were reported as "below the detection limit" or non-detectable (ND). A complete listing of all ampling results is available at the Water Department Office, 165 Commerce Park Road, Brewster, MA 02631.</t>
    </r>
    <r>
      <rPr>
        <sz val="12"/>
        <color theme="1"/>
        <rFont val="Calibri"/>
        <family val="2"/>
        <scheme val="minor"/>
      </rPr>
      <t>"  Following an inquiry, the Water Department stated that PFAS6 testing was done and there were no detects, so they did not report it in the CCR.</t>
    </r>
  </si>
  <si>
    <t>https://portal.laserfiche.com/Portal/DocView.aspx?id=173159&amp;repo=r-153f9d98</t>
  </si>
  <si>
    <t>PFAS6 was detected but met the MCL. Although some individual results exceeded the MCL, quarterly averages did not exceed the MCL, so it was not a violation. Treatment is being installed.</t>
  </si>
  <si>
    <t xml:space="preserve">https://www.chatham-ma.gov/DocumentCenter/View/4398/2021-Annual-Water-Quality-Report- </t>
  </si>
  <si>
    <t>PFAS6 was detected but met the MCL. The highest 4.7 ppt did not exceed MCL so there was no violation.</t>
  </si>
  <si>
    <t>https://www.denniswater.org/sites/g/files/vyhlif4326/f/uploads/ccr2021_for_website.pdf</t>
  </si>
  <si>
    <t>PFAS6 was not detected. PFAS6 was not mentioned in report, but the CCR states above the Table for Distribution System Water Quality that "This report summarizes only those items detected during sampling - not all contaminants that are monitored."  In response to an inquiry, the Water Department sent the lab report which reported on PFAS results for samples collected on 1/14/22 - both were non-detect. The lab report is posted on the Town's website for the Water Department under "PFAS".</t>
  </si>
  <si>
    <t xml:space="preserve">https://www.eastham-ma.gov/ArchiveCenter/ViewFile/Item/97   </t>
  </si>
  <si>
    <t>PFAS6 was detected but met the MCL. The Mares Pond well had 2.12 to 2.42 ppt but did not exceed MCL. Other sources were non-detect.</t>
  </si>
  <si>
    <t>https://www.falmouthma.gov/DocumentCenter/View/11979/CCR-2021</t>
  </si>
  <si>
    <t>https://www.harwichwater.com/assets/CCR/2021%20Harwich%20CCR.pdf</t>
  </si>
  <si>
    <t>PFAS6 was detected but met the MCL. The range of values was 0 to 4 ppt with an average of 0.8 ppt, below the MCL, so there was no violation.</t>
  </si>
  <si>
    <t xml:space="preserve">http://www.mashpeewaterdistrict.com/annualreport/2022/2021-water-rpt.pdf </t>
  </si>
  <si>
    <t xml:space="preserve">https://www.town.orleans.ma.us/1101/Water-Quality-Reports </t>
  </si>
  <si>
    <r>
      <t>PFAS6 was not detected. The CCR did not mention PFAS6, but the CCR states that "</t>
    </r>
    <r>
      <rPr>
        <i/>
        <sz val="12"/>
        <color theme="1"/>
        <rFont val="Calibri"/>
        <family val="2"/>
        <scheme val="minor"/>
      </rPr>
      <t>The following table lists all the drinking water contaminants that were detected during the 2021 calendar year or during the most recent sampling period within the past five years. There were the only contaminants detected in all the monitoring required by the state</t>
    </r>
    <r>
      <rPr>
        <sz val="12"/>
        <color theme="1"/>
        <rFont val="Calibri"/>
        <family val="2"/>
        <scheme val="minor"/>
      </rPr>
      <t>." . In response to an inquiry, the Water Department said "</t>
    </r>
    <r>
      <rPr>
        <i/>
        <sz val="12"/>
        <color theme="1"/>
        <rFont val="Calibri"/>
        <family val="2"/>
        <scheme val="minor"/>
      </rPr>
      <t>PFAS was sampled as required, with no detections. Due to non-detects we did not include a table in the CCR.</t>
    </r>
    <r>
      <rPr>
        <sz val="12"/>
        <color theme="1"/>
        <rFont val="Calibri"/>
        <family val="2"/>
        <scheme val="minor"/>
      </rPr>
      <t>"</t>
    </r>
  </si>
  <si>
    <t xml:space="preserve">https://www.provincetown-ma.gov/ArchiveCenter/ViewFile/Item/27419 </t>
  </si>
  <si>
    <t>PFAS6 was detected but met the MCL. The range of values was 0 to 34 ppt with an average of 19 ppt, below the MCL, so there was no violation.</t>
  </si>
  <si>
    <t>https://www.sandwichwater.com/ccr-2022.pdf</t>
  </si>
  <si>
    <r>
      <t>No, the CCR table of "Microbial Results" for the distribution system water quality reported a violation of the Total Coliform MCL, with a "total # of positive" of 4, and the "Highest # positive in a month" of 3. The footnote below the Microbial Results says, in part: "</t>
    </r>
    <r>
      <rPr>
        <i/>
        <sz val="12"/>
        <color theme="1"/>
        <rFont val="Calibri"/>
        <family val="2"/>
        <scheme val="minor"/>
      </rPr>
      <t>We found coliforms indicating the need to look or potential problems in water treatment or distribution. When this occurs, we are required to conduct an assessment to identify problems and to correct any problems that were found during these assessments.</t>
    </r>
    <r>
      <rPr>
        <sz val="12"/>
        <color theme="1"/>
        <rFont val="Calibri"/>
        <family val="2"/>
        <scheme val="minor"/>
      </rPr>
      <t>"  One Level 1 assessment was required and completed, and two corrective actions were required and completed.  The Level 1 assessment findings stated that: "</t>
    </r>
    <r>
      <rPr>
        <i/>
        <sz val="12"/>
        <color theme="1"/>
        <rFont val="Calibri"/>
        <family val="2"/>
        <scheme val="minor"/>
      </rPr>
      <t>On 9/22/2021 a total coliform positive sample was detected at the 95 Lawrence Street storage tank. Repeat samples taken 9/23/2021 at 95 Lawrence St and the Elementary School at 100 Lawrence street both tested positive for total coliforms, but the Fire Station was negative. Chlorination and flushing started on 9/24/2021, but repeat samples collected on 10/4/2021 detected coliforms at the Elementary School. A second round of chlorination and flushing followed on 10/5/2021. Finally on 10/12/2021, all subsequent samples came up absent of total coliforms. The Level 1 Assessment determined that sensors in the well had recently been pulled for inspection and this could have contributed to total coliform positive results. New sensors were ordered and installed. Additionally the water tower was inspected for other sources of possible contamination, but no issues were found. We continue to monitor the system closely for total coliform and E. coli.</t>
    </r>
    <r>
      <rPr>
        <sz val="12"/>
        <color theme="1"/>
        <rFont val="Calibri"/>
        <family val="2"/>
        <scheme val="minor"/>
      </rPr>
      <t>"</t>
    </r>
  </si>
  <si>
    <t xml:space="preserve">PFS6 was not detected. The CCR reported that PFAS testing was done and none were detected. The CCR said "The good news for the town came when the PFAS testing results came back with no PFAS found during the sampling period." No numbers were given. </t>
  </si>
  <si>
    <t xml:space="preserve">https://acrobat.adobe.com/link/track?uri=urn:aaid:scds:US:9c5c713d-96b7-3e1e-b4ef-cda2e016f570#pageNum=1   </t>
  </si>
  <si>
    <r>
      <t>No, two violations were reported (enterococci and PFAS6). The CCR reported a violation of the "Enterococci MCL" in 2021.</t>
    </r>
    <r>
      <rPr>
        <sz val="12"/>
        <color theme="1"/>
        <rFont val="Calibri (Body)"/>
      </rPr>
      <t xml:space="preserve"> </t>
    </r>
    <r>
      <rPr>
        <sz val="12"/>
        <color theme="1"/>
        <rFont val="Calibri"/>
        <family val="2"/>
        <scheme val="minor"/>
      </rPr>
      <t>"</t>
    </r>
    <r>
      <rPr>
        <i/>
        <sz val="12"/>
        <color theme="1"/>
        <rFont val="Calibri"/>
        <family val="2"/>
        <scheme val="minor"/>
      </rPr>
      <t xml:space="preserve">The Yarmouth Water Department had a bacteria related violation in April 2021. On April 5, 2021, we had a positive coliform sample in the distribution, which is not a violation. However, the positive coliform sample requires testing all sources for enterococci, a fecal indicator. We completed sampling as required on April 7, 2021, however, inadvertently tested the sources for E. coli (a different fecal indicator) instead of enterococci. This is considered a violation for failure to collect repeat samples. All samples were negative for coliform and E. coli....... In July we found coliforms indicating the need to look for potential problems in water treatment or distribution. When this occurs, we are required to conduct assessment(s) to identify any problems that were found during these assessments. During the past year, we were required to conduct one Level 1 assessment. The Level 1 assessment was completed because we failed to collect the correct repeat samples on July 9, 2021. We did not become aware the issue until later, and therefore, failed to notify MassDEP in a timely manner or complete the required Level 1 Assessment within the prescrtibed timeframe. As soon as we were aware of the issue, we completed the Level 1 Assessment. We were required to take four corrective actions and we completed all four of these actions to bring our system back into compliance. As part of the follow up sampling conducted on July 9, Well No. 8 tested positive for enterococci. The well was immediately taken offline while we conducted additional sampling at the well. Five consecutive samples taken on July 11 were negative for enterococi and the well was brought back online. Finally, on August 17, 2021, we failed to notify MassDEP of an </t>
    </r>
    <r>
      <rPr>
        <i/>
        <sz val="12"/>
        <color theme="1"/>
        <rFont val="Calibri (Body)"/>
      </rPr>
      <t>E. coli posiitve sample</t>
    </r>
    <r>
      <rPr>
        <i/>
        <sz val="12"/>
        <color theme="1"/>
        <rFont val="Calibri"/>
        <family val="2"/>
        <scheme val="minor"/>
      </rPr>
      <t xml:space="preserve"> on the same day it was reported to us by the laboratory (</t>
    </r>
    <r>
      <rPr>
        <i/>
        <sz val="12"/>
        <color theme="1"/>
        <rFont val="Calibri (Body)"/>
      </rPr>
      <t>underline emphasis added</t>
    </r>
    <r>
      <rPr>
        <i/>
        <sz val="12"/>
        <color theme="1"/>
        <rFont val="Calibri"/>
        <family val="2"/>
        <scheme val="minor"/>
      </rPr>
      <t>). We did notify MassDEP the following morning and took all required repeat samples within the required time frame. All repeat samples were negative for E. coli. We continue to monitor all sources for bacteria on a routine basis. It is important to note that we have instituted all new sampling procedures and protocols. Our staff has been trained and redundancy has been added to ensure future compliance with all sampling requirements.</t>
    </r>
    <r>
      <rPr>
        <sz val="12"/>
        <color theme="1"/>
        <rFont val="Calibri"/>
        <family val="2"/>
        <scheme val="minor"/>
      </rPr>
      <t>" Communication with the water superintendent confirmed that the Enterococci were found in raw source water and the only MCL violation was PFAS6 found in finish water.</t>
    </r>
  </si>
  <si>
    <r>
      <t>Finish water did not meet the new PFAS6 MCL (i.e., there was a violation of the PFAS6 MCL)</t>
    </r>
    <r>
      <rPr>
        <sz val="12"/>
        <color theme="1"/>
        <rFont val="Calibri (Body)"/>
      </rPr>
      <t>. The CCR says "</t>
    </r>
    <r>
      <rPr>
        <i/>
        <sz val="12"/>
        <color theme="1"/>
        <rFont val="Calibri (Body)"/>
      </rPr>
      <t>The Yarmouth Water Department sampled for PFAS6 as required by new regulations beginning in April 2021. The results at Wells No. 4 &amp; 5 and Well No. 10 were above the MCL for PFAS6 in the third and fourth quarter of 2021, respectively. Wells No. 4, 5 and 10 have been taken out of service while we investigate treatment options. We will continue to monitor for PFAS6 at all of our sources and keep you informed of any important updates</t>
    </r>
    <r>
      <rPr>
        <sz val="12"/>
        <color theme="1"/>
        <rFont val="Calibri (Body)"/>
      </rPr>
      <t>."</t>
    </r>
    <r>
      <rPr>
        <sz val="12"/>
        <color theme="1"/>
        <rFont val="Calibri"/>
        <family val="2"/>
        <scheme val="minor"/>
      </rPr>
      <t xml:space="preserve">  The CCR table gives the range detected (ND to 23 ppt), highest quarterly average of 21 ppt at Wells No. 4 &amp; 5, highest quarterly average of 23 at Well No. 10, and states it is a violation of the MCL of 20 ppt." Followup communication with the water superintendent confirmed that the PFAS6 violation was found in finish water.</t>
    </r>
  </si>
  <si>
    <t xml:space="preserve">Poor  </t>
  </si>
  <si>
    <t xml:space="preserve">There were violations of two MCLs: Enterococci and PFAS6. </t>
  </si>
  <si>
    <t>https://www.yarmouth.ma.us/DocumentCenter/View/15959/2021-Water-Quality-Report</t>
  </si>
  <si>
    <t>Town</t>
  </si>
  <si>
    <t>Asterisk if CCR did not include PFAS measurements, as this was required in 2022; if missing, water supplier should be contacted *</t>
  </si>
  <si>
    <t>Sharedrive Hyperlink</t>
  </si>
  <si>
    <t>Details from CCR</t>
  </si>
  <si>
    <t>Brewster, Massachusetts</t>
  </si>
  <si>
    <r>
      <t>Yes, all state and federal standards (MCLs) were met in 2021, including the new PFAS6 MCL. Some unregulated substances were detected in drinking water samples from Brewster. Specifically, bromochloromethane, chlorodibromomethane, and chloroform averaged &gt; 10 ppb, which are above the drinking water safety threshold advised by the EPA (</t>
    </r>
    <r>
      <rPr>
        <b/>
        <sz val="11"/>
        <color rgb="FFFF0000"/>
        <rFont val="Calibri"/>
        <family val="2"/>
        <scheme val="minor"/>
      </rPr>
      <t>STATE SPECIFIC DETAILS HERE)</t>
    </r>
    <r>
      <rPr>
        <sz val="11"/>
        <color rgb="FFFF0000"/>
        <rFont val="Calibri"/>
        <family val="2"/>
        <scheme val="minor"/>
      </rPr>
      <t>.</t>
    </r>
  </si>
  <si>
    <t>PFAS totals were not included in the Brewster 2022 report, so there is no PFAS violation.</t>
  </si>
  <si>
    <t>Programs &amp; Projects - BR-2022ccr.pdf - All Documents (sharepoint.com)</t>
  </si>
  <si>
    <r>
      <rPr>
        <b/>
        <sz val="11"/>
        <color rgb="FF000000"/>
        <rFont val="Calibri"/>
        <family val="2"/>
        <scheme val="minor"/>
      </rPr>
      <t xml:space="preserve">ON SCMLs: </t>
    </r>
    <r>
      <rPr>
        <sz val="11"/>
        <color rgb="FF000000"/>
        <rFont val="Calibri"/>
        <family val="2"/>
        <scheme val="minor"/>
      </rPr>
      <t>Secondary standards regulate contaminant levels based on aesthetics such as color and odor, which do not pose a risk to health. These secondary maximum contaminant levels (SMCLs) are guidelines, not enforceable limits. They identify acceptable concentrations of contaminants which cause unpleasant tastes, odors, or colors in the water. SMCLs are for contaminants that will not cause adverse health effects.(3)</t>
    </r>
  </si>
  <si>
    <t>Centerville, Massachusetts</t>
  </si>
  <si>
    <r>
      <t xml:space="preserve">There was no PFAS violation for COMM Water Department in 2022. However, PFAS were detected in samples collected across the jurisdiction. </t>
    </r>
    <r>
      <rPr>
        <b/>
        <i/>
        <sz val="11"/>
        <color rgb="FF000000"/>
        <rFont val="Calibri"/>
        <family val="2"/>
        <scheme val="minor"/>
      </rPr>
      <t>The annual average among these samples was 11.2 ppt (parts per trillion).</t>
    </r>
  </si>
  <si>
    <t>Programs &amp; Projects - C.O.M.M-Drinking-Water-Quality-Report.pdf - All Documents (sharepoint.com)</t>
  </si>
  <si>
    <t>Chatham, Massachusetts</t>
  </si>
  <si>
    <t>Yes, all state and federal standards (MCLs) were met in 2021, including the new PFAS6 MCL, but no PFAS were detected (ND) in the monthly sampling performed between 1/5/2022-10/13/2022.</t>
  </si>
  <si>
    <t>No PFAS were detected during the monthly sampling performed by Chatham's water utility.</t>
  </si>
  <si>
    <t>Programs &amp; Projects - Chatham-CCR - 2022.pdf - All Documents (sharepoint.com)</t>
  </si>
  <si>
    <t>Cotuit, Massachusetts</t>
  </si>
  <si>
    <r>
      <t xml:space="preserve">Cotuit had no PFAS violation in 2022. However, PFAS were detected in samples collected across the town. The annual average among these samples was 6.53 ppt (parts per trillion). Two ORSG substances were measured, and found in concentrations scant enough not to warrant concern.                                                                                                               </t>
    </r>
    <r>
      <rPr>
        <b/>
        <sz val="11"/>
        <color rgb="FF000000"/>
        <rFont val="Calibri"/>
        <family val="2"/>
        <scheme val="minor"/>
      </rPr>
      <t>(ORSG) Massachusetts Office of Research and Standard Guidelines - This is the concentration of a chemical in drinking water, at or below which, adverse health effects are unlikely to occur after chronic (lifetime) exposure, with a margin of safety. If exceeded it serves as an indicator of the potential need for further action.</t>
    </r>
  </si>
  <si>
    <t>Programs &amp; Projects - Cotuit-2022 WaterQualityReport.pdf - All Documents (sharepoint.com)</t>
  </si>
  <si>
    <t>Dennis, Massachusetts</t>
  </si>
  <si>
    <r>
      <t xml:space="preserve">Dennis had no PFAS violation in 2022. However, PFAS were detected in samples collected across the town. </t>
    </r>
    <r>
      <rPr>
        <b/>
        <i/>
        <sz val="11"/>
        <color rgb="FF000000"/>
        <rFont val="Calibri"/>
        <family val="2"/>
        <scheme val="minor"/>
      </rPr>
      <t>The highest detected level from Dennis' samples was 4.7 ppt.</t>
    </r>
  </si>
  <si>
    <t>Programs &amp; Projects - Dennis_2022_annual_water_quality_report.pdf - All Documents (sharepoint.com)</t>
  </si>
  <si>
    <t>Falmouth, Massachusetts</t>
  </si>
  <si>
    <r>
      <rPr>
        <sz val="11"/>
        <color rgb="FF000000"/>
        <rFont val="Calibri"/>
        <family val="2"/>
        <scheme val="minor"/>
      </rPr>
      <t xml:space="preserve">According to its 2022 Water Quality report, Falmouth did not test for PFAS6 concentrations in 2022, there were no concentration violations to speak of.                   </t>
    </r>
    <r>
      <rPr>
        <b/>
        <sz val="11"/>
        <color rgb="FF000000"/>
        <rFont val="Calibri"/>
        <family val="2"/>
        <scheme val="minor"/>
      </rPr>
      <t>It is worth noting that in Falmouth, unregulated contaminants (strontium, vanadium, hexavalent chromium, and chlorate, in ppb) were last tested for in 2013. Concentrations were not of concern, but should be tested for again within the next few years.</t>
    </r>
  </si>
  <si>
    <t>Programs &amp; Projects - FA-CCR-2022.pdf - All Documents (sharepoint.com)</t>
  </si>
  <si>
    <t>Hyannis, Massachusetts</t>
  </si>
  <si>
    <r>
      <rPr>
        <sz val="11"/>
        <color rgb="FF000000"/>
        <rFont val="Calibri"/>
        <family val="2"/>
        <scheme val="minor"/>
      </rPr>
      <t xml:space="preserve">Hyannis had no PFAS violation in 2022. However, PFAS were detected in samples collected across the town. The highest detected level from Hyannis' samples was 0.23 ppt. PFHxA average was 0.96 ppt.           </t>
    </r>
    <r>
      <rPr>
        <b/>
        <sz val="11"/>
        <color rgb="FF000000"/>
        <rFont val="Calibri"/>
        <family val="2"/>
        <scheme val="minor"/>
      </rPr>
      <t xml:space="preserve">This report included a bolded informational section on UCMR3 sampling: </t>
    </r>
    <r>
      <rPr>
        <sz val="11"/>
        <color rgb="FF000000"/>
        <rFont val="Calibri"/>
        <family val="2"/>
        <scheme val="minor"/>
      </rPr>
      <t>http://www.drinktap.org/home/water-information/water-quality/ucmr3.aspx</t>
    </r>
  </si>
  <si>
    <t>Programs &amp; Projects - Hyannis-Water-System-Quality-Report--1.pdf - All Documents (sharepoint.com)</t>
  </si>
  <si>
    <t>Provincetown, Massachusetts</t>
  </si>
  <si>
    <r>
      <rPr>
        <sz val="11"/>
        <color rgb="FFFF0000"/>
        <rFont val="Calibri"/>
        <family val="2"/>
        <scheme val="minor"/>
      </rPr>
      <t xml:space="preserve">State and federal standards (MCLs) were met in 2022, including the new PFAS6 MCL. </t>
    </r>
    <r>
      <rPr>
        <b/>
        <sz val="11"/>
        <color rgb="FFFF0000"/>
        <rFont val="Calibri"/>
        <family val="2"/>
        <scheme val="minor"/>
      </rPr>
      <t>Three sampling sites tested above the action level and MCL allowed limit (AL) of 15 ppb.</t>
    </r>
  </si>
  <si>
    <t>According to its 2022 Drinking Water Report, no PFAS were detected in Provincetown's drinking water during this calendar year.</t>
  </si>
  <si>
    <t>Programs &amp; Projects - Provincetown_2022 Annual Drinking Water Quality Report.pdf - All Documents (sharepoint.com)</t>
  </si>
  <si>
    <t>Otis, Massachusetts</t>
  </si>
  <si>
    <r>
      <t>Otis had no PFAS violation in 2022. However, PFAS were detected in samples collected across the town.</t>
    </r>
    <r>
      <rPr>
        <b/>
        <i/>
        <sz val="11"/>
        <color rgb="FF000000"/>
        <rFont val="Calibri"/>
        <family val="2"/>
        <scheme val="minor"/>
      </rPr>
      <t xml:space="preserve"> The highest detected level from its samples was 5.14 ppt.</t>
    </r>
  </si>
  <si>
    <t>Programs &amp; Projects - Otis_CCR_2022_Final.pdf - All Documents (sharepoint.com)</t>
  </si>
  <si>
    <t>Mashpee, Massachusetts</t>
  </si>
  <si>
    <r>
      <t xml:space="preserve">Mashpee had no PFAS violation in 2022. However, PFAS were detected in its samples. According to the Drinking Water Report, </t>
    </r>
    <r>
      <rPr>
        <b/>
        <i/>
        <sz val="11"/>
        <color rgb="FF000000"/>
        <rFont val="Calibri"/>
        <family val="2"/>
        <scheme val="minor"/>
      </rPr>
      <t>the quarterly (4x/year sampling) average PFAS6 total was 1.48 ppt.</t>
    </r>
  </si>
  <si>
    <t>Programs &amp; Projects - Mashpee Water Qual Rpt 1-16 REV.pdf - All Documents (sharepoint.com)</t>
  </si>
  <si>
    <t>Sandwich, Massachusetts</t>
  </si>
  <si>
    <r>
      <t xml:space="preserve">All state and federal standards (MCLs) were met in 2022, including the new PFAS6 MCL, </t>
    </r>
    <r>
      <rPr>
        <b/>
        <i/>
        <sz val="11"/>
        <color rgb="FFFF0000"/>
        <rFont val="Calibri"/>
        <family val="2"/>
        <scheme val="minor"/>
      </rPr>
      <t>except for total coliform totals. Proportionally, 5 out of 34 sampling locations yielded positive results. This is a public health hazard, per the Federal Safe Drinking Water Act (See 2022 CCR).</t>
    </r>
  </si>
  <si>
    <t>According to its 2022 Drinking Water Report, no PFAS were detected in Sandwich's drinking water.</t>
  </si>
  <si>
    <t>Programs &amp; Projects - sandwich CCR 2023.pdf - All Documents (sharepoint.com)</t>
  </si>
  <si>
    <t>Eastham, Massachusetts</t>
  </si>
  <si>
    <r>
      <t xml:space="preserve">All state and federal standards (MCLs) were met in 2022, including the new PFAS6 MCL. </t>
    </r>
    <r>
      <rPr>
        <b/>
        <sz val="11"/>
        <color rgb="FFFF0000"/>
        <rFont val="Calibri"/>
        <family val="2"/>
        <scheme val="minor"/>
      </rPr>
      <t>SMCL levels for iron (680 ppb) were above recommended limits (300 ppb).</t>
    </r>
  </si>
  <si>
    <r>
      <t>PFAS totals were not included in Eastham's culminative Drinking Report, but a complex PFAS analysis results sheet compiled by Alpha Analytical was used in conjunction with the initial report.</t>
    </r>
    <r>
      <rPr>
        <b/>
        <i/>
        <sz val="11"/>
        <color rgb="FF000000"/>
        <rFont val="Calibri"/>
        <family val="2"/>
        <scheme val="minor"/>
      </rPr>
      <t xml:space="preserve"> PFAS6 totals (NATIVE SAMPLES) are as follows: PFHxA - 4.46; PFHxS - 3.42; PFOA - 12.9; PFNA - 1.19; PFOS - 16.8; PFDA - ND.</t>
    </r>
  </si>
  <si>
    <t>Good *</t>
  </si>
  <si>
    <t>Programs &amp; Projects - Town of Eastham Analytical Report PFAS_2022.pdf - All Documents (sharepoint.com)</t>
  </si>
  <si>
    <t>Yarmouth, Massachusetts</t>
  </si>
  <si>
    <r>
      <rPr>
        <sz val="11"/>
        <color rgb="FF000000"/>
        <rFont val="Calibri"/>
        <family val="2"/>
        <scheme val="minor"/>
      </rPr>
      <t xml:space="preserve">All substances met MCL requirements, including PFAS6. </t>
    </r>
    <r>
      <rPr>
        <b/>
        <i/>
        <sz val="11"/>
        <color rgb="FF000000"/>
        <rFont val="Calibri"/>
        <family val="2"/>
        <scheme val="minor"/>
      </rPr>
      <t xml:space="preserve">In the 2nd quarter of 2020, Manganese totals (SMCL level) reached 910^3, far above the OSRG or Health Advisory Totals. This substance accumulates due to the erosion of natural deposits. It seems it has not been re-sampled since 2020? </t>
    </r>
    <r>
      <rPr>
        <sz val="11"/>
        <color rgb="FF000000"/>
        <rFont val="Calibri"/>
        <family val="2"/>
        <scheme val="minor"/>
      </rPr>
      <t>Sodium was also far over OSRG, but this is not a source for public health concern.</t>
    </r>
  </si>
  <si>
    <r>
      <t>Yarmouth had no PFAS violation in 2022. However, PFAS were detected in samples collected across the town.</t>
    </r>
    <r>
      <rPr>
        <b/>
        <i/>
        <sz val="11"/>
        <color rgb="FF000000"/>
        <rFont val="Calibri"/>
        <family val="2"/>
        <scheme val="minor"/>
      </rPr>
      <t xml:space="preserve"> The highest quarterly average detected in Yarmouth's drinking water was 11 ppt.</t>
    </r>
  </si>
  <si>
    <t>Programs &amp; Projects - Yarmouth 2022 CCR.pdf - All Documents (sharepoint.com)</t>
  </si>
  <si>
    <t>Bourne, Massachusetts</t>
  </si>
  <si>
    <r>
      <t xml:space="preserve">Bourne did not have any PFAS violations in 2022. PFAS were, however, collected in drinking water samples collected in Bourne. </t>
    </r>
    <r>
      <rPr>
        <b/>
        <i/>
        <sz val="11"/>
        <color rgb="FF000000"/>
        <rFont val="Calibri"/>
        <family val="2"/>
        <scheme val="minor"/>
      </rPr>
      <t>The highest detected PFAS value was 5.03 ppt.</t>
    </r>
  </si>
  <si>
    <t>Programs &amp; Projects - BO Water District-ccr2022.pdf - All Documents (sharepoint.com)</t>
  </si>
  <si>
    <t>Harwich, Massachusetts</t>
  </si>
  <si>
    <r>
      <t xml:space="preserve">All state and federal standards (MCLs) were met in 2022, including the new PFAS6 MCL. </t>
    </r>
    <r>
      <rPr>
        <b/>
        <sz val="11"/>
        <color rgb="FF000000"/>
        <rFont val="Calibri"/>
        <family val="2"/>
        <scheme val="minor"/>
      </rPr>
      <t>Sodium levels were above (22 ppm) OSRG (20 ppm), but this doesn't degrade its final drinking water quality score.</t>
    </r>
  </si>
  <si>
    <t>According to its 2022 Drinking Water Report, no PFAS were detected in Harwich's drinking water.</t>
  </si>
  <si>
    <t>Programs &amp; Projects - 2022 Harwich CCR.pdf - All Documents (sharepoint.com)</t>
  </si>
  <si>
    <t>Wellfleet, Massachusetts</t>
  </si>
  <si>
    <t>PFAS totals were not included in Wellfleet's 2022 Drinking Water Quality report, so there is no PFAS violation.</t>
  </si>
  <si>
    <t>Programs &amp; Projects - 2022-wellfleetmunicipal.pdf - All Documents (sharepoint.com)</t>
  </si>
  <si>
    <t>Orleans, Massachusetts</t>
  </si>
  <si>
    <r>
      <rPr>
        <sz val="11"/>
        <color rgb="FF000000"/>
        <rFont val="Calibri"/>
        <family val="2"/>
        <scheme val="minor"/>
      </rPr>
      <t>All state and federal standards (MCLs) were met in 2022, including the new PFAS6 MCL.</t>
    </r>
    <r>
      <rPr>
        <b/>
        <i/>
        <sz val="11"/>
        <color rgb="FF000000"/>
        <rFont val="Calibri"/>
        <family val="2"/>
        <scheme val="minor"/>
      </rPr>
      <t xml:space="preserve"> Some unregulated contaminants were of note, due to their totals - (ppb): HAA5 (UCMR4) = 3.33; HA6Br = 4.22; haa9 = 5.35, MTBE = 4.0</t>
    </r>
  </si>
  <si>
    <t>PFAS totals were not included in Orleans' 2022 Drinking Water Quality report, so there is no PFAS violation.</t>
  </si>
  <si>
    <t>Programs &amp; Projects - OR-MA001033-1_WR.pdf - All Documents (sharepoint.com)</t>
  </si>
  <si>
    <t>North Sagamore, Massachusetts</t>
  </si>
  <si>
    <r>
      <rPr>
        <sz val="11"/>
        <color theme="1"/>
        <rFont val="Calibri"/>
        <family val="2"/>
        <scheme val="minor"/>
      </rPr>
      <t>All state and federal standards (MCLs) were met in 2022, including the new PFAS6 MCL.</t>
    </r>
    <r>
      <rPr>
        <b/>
        <sz val="11"/>
        <color theme="1"/>
        <rFont val="Calibri"/>
        <family val="2"/>
        <scheme val="minor"/>
      </rPr>
      <t xml:space="preserve"> Note: North Sagamore does not fluoridate its water.</t>
    </r>
  </si>
  <si>
    <r>
      <t xml:space="preserve">North Sagamore did not have any PFAS violations in 2022. PFAS were, however, collected in drinking water samples collected in Bourne. </t>
    </r>
    <r>
      <rPr>
        <b/>
        <i/>
        <sz val="11"/>
        <color theme="1"/>
        <rFont val="Calibri"/>
        <family val="2"/>
        <scheme val="minor"/>
      </rPr>
      <t>The highest detected PFAS value was 3.18 ppt.</t>
    </r>
  </si>
  <si>
    <t>Programs &amp; Projects - 2022 North Sagamore Water District CCR _ Final.pdf - All Documents (sharepoint.com)</t>
  </si>
  <si>
    <t>Buzzards Bay, Massachusetts</t>
  </si>
  <si>
    <t xml:space="preserve">Buzzards Bay Water District </t>
  </si>
  <si>
    <t xml:space="preserve">There were 6 fecal coliform bacteria (fcb) </t>
  </si>
  <si>
    <t>No PFAS were detected in Buzzard's Bay water samples during 2022 (ND).</t>
  </si>
  <si>
    <t>Grading System (changes are underlined):</t>
  </si>
  <si>
    <r>
      <t>Excellent:</t>
    </r>
    <r>
      <rPr>
        <b/>
        <sz val="12"/>
        <color rgb="FFFF0000"/>
        <rFont val="Times New Roman"/>
        <family val="1"/>
      </rPr>
      <t xml:space="preserve"> </t>
    </r>
    <r>
      <rPr>
        <b/>
        <u/>
        <sz val="12"/>
        <color theme="1"/>
        <rFont val="Times New Roman"/>
        <family val="1"/>
      </rPr>
      <t xml:space="preserve">In 2022 </t>
    </r>
    <r>
      <rPr>
        <b/>
        <sz val="12"/>
        <color theme="1"/>
        <rFont val="Times New Roman"/>
        <family val="1"/>
      </rPr>
      <t>finish water</t>
    </r>
    <r>
      <rPr>
        <b/>
        <sz val="12"/>
        <color rgb="FFFF0000"/>
        <rFont val="Times New Roman"/>
        <family val="1"/>
      </rPr>
      <t xml:space="preserve"> </t>
    </r>
    <r>
      <rPr>
        <b/>
        <sz val="12"/>
        <color theme="1"/>
        <rFont val="Times New Roman"/>
        <family val="1"/>
      </rPr>
      <t>met all existing state and federal health and reporting standards.</t>
    </r>
  </si>
  <si>
    <r>
      <rPr>
        <b/>
        <sz val="12"/>
        <color theme="1"/>
        <rFont val="Times New Roman"/>
        <family val="1"/>
      </rPr>
      <t xml:space="preserve">Good: </t>
    </r>
    <r>
      <rPr>
        <b/>
        <u/>
        <sz val="12"/>
        <color theme="1"/>
        <rFont val="Times New Roman"/>
        <family val="1"/>
      </rPr>
      <t xml:space="preserve">In 2022 </t>
    </r>
    <r>
      <rPr>
        <b/>
        <sz val="12"/>
        <color theme="1"/>
        <rFont val="Times New Roman"/>
        <family val="1"/>
      </rPr>
      <t>finish water had one or more exceedance</t>
    </r>
    <r>
      <rPr>
        <b/>
        <u/>
        <sz val="12"/>
        <color theme="1"/>
        <rFont val="Times New Roman"/>
        <family val="1"/>
      </rPr>
      <t>s</t>
    </r>
    <r>
      <rPr>
        <b/>
        <sz val="12"/>
        <color theme="1"/>
        <rFont val="Times New Roman"/>
        <family val="1"/>
      </rPr>
      <t xml:space="preserve"> of </t>
    </r>
    <r>
      <rPr>
        <b/>
        <u/>
        <sz val="12"/>
        <color theme="1"/>
        <rFont val="Times New Roman"/>
        <family val="1"/>
      </rPr>
      <t>the</t>
    </r>
    <r>
      <rPr>
        <b/>
        <sz val="12"/>
        <color rgb="FFFF0000"/>
        <rFont val="Times New Roman"/>
        <family val="1"/>
      </rPr>
      <t xml:space="preserve"> </t>
    </r>
    <r>
      <rPr>
        <b/>
        <u/>
        <sz val="12"/>
        <color theme="1"/>
        <rFont val="Times New Roman"/>
        <family val="1"/>
      </rPr>
      <t>T</t>
    </r>
    <r>
      <rPr>
        <b/>
        <sz val="12"/>
        <color theme="1"/>
        <rFont val="Times New Roman"/>
        <family val="1"/>
      </rPr>
      <t xml:space="preserve">otal </t>
    </r>
    <r>
      <rPr>
        <b/>
        <u/>
        <sz val="12"/>
        <color theme="1"/>
        <rFont val="Times New Roman"/>
        <family val="1"/>
      </rPr>
      <t>C</t>
    </r>
    <r>
      <rPr>
        <b/>
        <sz val="12"/>
        <color theme="1"/>
        <rFont val="Times New Roman"/>
        <family val="1"/>
      </rPr>
      <t xml:space="preserve">oliform MCL and/or no more than one violation of an existing state and/or federal standard that posed a risk to public health and that violation was neither chronic nor repeated.  </t>
    </r>
  </si>
  <si>
    <r>
      <t xml:space="preserve">Poor: </t>
    </r>
    <r>
      <rPr>
        <b/>
        <u/>
        <sz val="12"/>
        <color theme="1"/>
        <rFont val="Times New Roman"/>
        <family val="1"/>
      </rPr>
      <t>In 2022</t>
    </r>
    <r>
      <rPr>
        <b/>
        <sz val="12"/>
        <color theme="1"/>
        <rFont val="Times New Roman"/>
        <family val="1"/>
      </rPr>
      <t xml:space="preserve"> finish water had violations of two or more existing state and/or federal standard(s) that posed a risk to public health or a violation that was repeated or persisted through more than one sampling round</t>
    </r>
  </si>
  <si>
    <t>Upper Cape Regional Water Supply Collaborative</t>
  </si>
  <si>
    <t>Brewster reports only those contaminants that were detected and does not report on non-detects.</t>
  </si>
  <si>
    <t xml:space="preserve">PFAS totals were not included in the Brewster 2022 CCR. Brewster reports only those contaminants that were detected and does not report on non-detects. </t>
  </si>
  <si>
    <t>No, the Town of Brewster Water Department did not report any MCL violations in its 2022 CCR.</t>
  </si>
  <si>
    <t>Barnstable COMM (Centerville, Osterville, Marston Mills) Water Department</t>
  </si>
  <si>
    <t>No, COMM Water Department did not report any MCL violations in its 2022 CCR.</t>
  </si>
  <si>
    <t>Non-PFAS MCLs_Pass_YN</t>
  </si>
  <si>
    <t>Were there any violations of non-PFAS MCLs?</t>
  </si>
  <si>
    <t xml:space="preserve">Y </t>
  </si>
  <si>
    <t>No, PFAS6 was sampled in 2021.</t>
  </si>
  <si>
    <t>According to its 2022 CCR, Buzzards Bay had no PFAS6 MCL violations.</t>
  </si>
  <si>
    <t>No PFAS were detected in Chatham drinking water samples in 2022.</t>
  </si>
  <si>
    <t>Hyannis had no PFAS violation in 2022. However, PFAS6 was detected, with the average detected level  0.23 ppt. An unregulated PFHxA average was 0.96 ppt with the range from ND (non-detecct) to 4.8 ppt.</t>
  </si>
  <si>
    <t>Yes, the Town of Provincetown Water Department reported that in 2020 there were 3 sites where lead exceeded the Action Limit of 15 ppb. Lead could originate in household plumbing and/or from erosion of natural deposits. There was no testing in 2022.</t>
  </si>
  <si>
    <t>Excellent (except lead in 2020 was above Action Limit at 3 sites).</t>
  </si>
  <si>
    <t>No, the Town of Eastham Water Division did not report any MCL violations in its 2022 CCR. The town reports only on contaminants that were detected, not those that were not detected</t>
  </si>
  <si>
    <t>Yarmouth had no PFAS violation in 2022. However, PFAS6 was detected, with the highest concentration being 11 ppt and a range from ND (non-detect) to 11 ppt. Other unregulated PFAS compounds tested for included PFBS (average 0.64 ppt, range ND - 3.5 ppt), PFHxA (average 4.1 ppt, range ND - 40 ppt), and PFHPA (average 0.85, range ND - 7.1 ppt).</t>
  </si>
  <si>
    <t xml:space="preserve">Bourne did not have any PFAS violations in 2022. PFAS6 were detected, ranging from 0 to a high of 5.03 ppt. </t>
  </si>
  <si>
    <t>No  PFAS6 were detected.</t>
  </si>
  <si>
    <r>
      <t>Excellen</t>
    </r>
    <r>
      <rPr>
        <b/>
        <sz val="11"/>
        <color theme="1"/>
        <rFont val="Calibri (Body)"/>
      </rPr>
      <t>t</t>
    </r>
  </si>
  <si>
    <t>Orleans 2022 CCR only reported on contaminants that were detected. PFAS6 was not listed, therefore we assume it was not detected.</t>
  </si>
  <si>
    <t xml:space="preserve">North Sagamore did not have any PFAS violations in 2022. PFAS6 were detected, ranging from ND to a high of 3.18 ppt. </t>
  </si>
  <si>
    <t>UCRWS did not include PFAS6 reporting in its 2022 CCR. However, it reports only on substances detected. It is assumed that testing for PFAS6 was done and results were non-detect.</t>
  </si>
  <si>
    <t>All state and federal standards (MCLs) were met in 2022.</t>
  </si>
  <si>
    <t>All state and federal standards (MCLs) were met in 2022, including the new PFAS6 MCL. PFAS6 was detected, but concentrations were less than the MCL for PFAS6 (20 ppt).</t>
  </si>
  <si>
    <t xml:space="preserve">According to its 2022 CCR, Buzzards Bay had a Total Coliform MCL violation due to finding total coliforms in more ssamples than allowed. One Level 2 assessment was required but no corrective actions were required.  6 out of 40 samples tested positive for total coliform counts above MCL. "During the past year, 1 level 2 assessments were required to be completed for our water system. 1 level 2 assessment were completed. In addition, we were required to take 0 corrective actions and completed 0 of these actions... *** For systems analyzing fewer than 40 samples per month, no more than one sample per month may be positive for total coliforms. Coliforms were found in more samples than allowed and this was a warning of potential problems" (Buzzards Bay Water District, 2023). </t>
  </si>
  <si>
    <t>All state and federal standards (MCLs) were met in 2022, including the new PFAS6 MCL, except for total coliform bacteria.</t>
  </si>
  <si>
    <t xml:space="preserve">All state and federal standards (MCLs) were met in 2022, including the new PFAS6 MCL. However, in 2020 three sampling sites had lead levels above the action level (AL) of 15 ppb. </t>
  </si>
  <si>
    <r>
      <t>All state</t>
    </r>
    <r>
      <rPr>
        <sz val="11"/>
        <color theme="1"/>
        <rFont val="Calibri (Body)"/>
      </rPr>
      <t xml:space="preserve"> and federal standards (MCLs) were met in 2022, including the new PFAS6 MCL, except for total coliform bacteria .</t>
    </r>
  </si>
  <si>
    <t>State of the Waters: Cape Cod, 2023</t>
  </si>
  <si>
    <r>
      <rPr>
        <b/>
        <sz val="11"/>
        <color theme="1"/>
        <rFont val="Calibri"/>
        <family val="2"/>
        <scheme val="minor"/>
      </rPr>
      <t>Source:</t>
    </r>
    <r>
      <rPr>
        <sz val="11"/>
        <color theme="1"/>
        <rFont val="Calibri"/>
        <family val="2"/>
        <scheme val="minor"/>
      </rPr>
      <t xml:space="preserve"> groundwater pumping wells in the town that source from the Cape Cod Sole Source Aquifer;                   </t>
    </r>
    <r>
      <rPr>
        <b/>
        <sz val="11"/>
        <color theme="1"/>
        <rFont val="Calibri"/>
        <family val="2"/>
        <scheme val="minor"/>
      </rPr>
      <t xml:space="preserve">Sample type: </t>
    </r>
    <r>
      <rPr>
        <sz val="11"/>
        <color theme="1"/>
        <rFont val="Calibri"/>
        <family val="2"/>
        <scheme val="minor"/>
      </rPr>
      <t>potable drinking water, sourced from said wells, specific type of sample, water treatment methods applied post-extraction, and sampling location were not included in the 2022 CCR.</t>
    </r>
  </si>
  <si>
    <r>
      <t xml:space="preserve">No, there were no violations in 2022. However, PFAS6 were detected in drinking water samples. </t>
    </r>
    <r>
      <rPr>
        <b/>
        <i/>
        <sz val="11"/>
        <color theme="1"/>
        <rFont val="Calibri"/>
        <family val="2"/>
        <scheme val="minor"/>
      </rPr>
      <t>The average PFAS6 concentration detected was 11.2 ppt,</t>
    </r>
    <r>
      <rPr>
        <sz val="11"/>
        <color theme="1"/>
        <rFont val="Calibri (Body)"/>
      </rPr>
      <t xml:space="preserve"> with a range from 0 to 11.2 ppt.</t>
    </r>
  </si>
  <si>
    <r>
      <rPr>
        <b/>
        <sz val="11"/>
        <color theme="1"/>
        <rFont val="Calibri"/>
        <family val="2"/>
        <scheme val="minor"/>
      </rPr>
      <t>Source:</t>
    </r>
    <r>
      <rPr>
        <sz val="11"/>
        <color theme="1"/>
        <rFont val="Calibri"/>
        <family val="2"/>
        <scheme val="minor"/>
      </rPr>
      <t xml:space="preserve"> 19 well pumping sites, with an additional water supply system that interconnects COMM Water with Cotuit, Sandwich, Mashpee, Barnstable Fire, and Hyannis Water;                                                                              </t>
    </r>
    <r>
      <rPr>
        <b/>
        <sz val="11"/>
        <color theme="1"/>
        <rFont val="Calibri"/>
        <family val="2"/>
        <scheme val="minor"/>
      </rPr>
      <t xml:space="preserve">Sample type: </t>
    </r>
    <r>
      <rPr>
        <sz val="11"/>
        <color theme="1"/>
        <rFont val="Calibri"/>
        <family val="2"/>
        <scheme val="minor"/>
      </rPr>
      <t>potable fresh drinking water, sourced from said individual wells, exact sampling locations and water treatment methods applied post-extraction were not specified (see 2022 CCR).</t>
    </r>
  </si>
  <si>
    <r>
      <t xml:space="preserve">According to its 2022 CCR, Barnstable Fire District last sampled PFAS6 in 2021. At that time, the highest </t>
    </r>
    <r>
      <rPr>
        <b/>
        <i/>
        <sz val="11"/>
        <color theme="1"/>
        <rFont val="Calibri"/>
        <family val="2"/>
        <scheme val="minor"/>
      </rPr>
      <t xml:space="preserve">PFAS6 concentration was 15.7 ppt, </t>
    </r>
    <r>
      <rPr>
        <sz val="11"/>
        <color theme="1"/>
        <rFont val="Calibri"/>
        <family val="2"/>
        <scheme val="minor"/>
      </rPr>
      <t>below the MCL of 20 ppt, and the range of concentrations was ND (non-detect) to 15.7 ppt.</t>
    </r>
  </si>
  <si>
    <r>
      <t xml:space="preserve">Source:  </t>
    </r>
    <r>
      <rPr>
        <sz val="11"/>
        <color theme="1"/>
        <rFont val="Calibri"/>
        <family val="2"/>
        <scheme val="minor"/>
      </rPr>
      <t>Drawn from five gravel packed wells near Barnstable Fire District. Well 1 was rebuilt with new pumping equipment, and updated for disinfection and corrosion control purposes. Plans are underway to build a treatment facility to remove PFAS chemicals from water drawn at wells 2-5. In emergencies, water is supplied by interconnections with COMM and Yarmouth water. Water is treated with KOH for corrosion control and pH, and a disinfectant. Other treatment methods are not specified.</t>
    </r>
    <r>
      <rPr>
        <b/>
        <sz val="11"/>
        <color theme="1"/>
        <rFont val="Calibri"/>
        <family val="2"/>
        <scheme val="minor"/>
      </rPr>
      <t xml:space="preserve">       Sample Type: </t>
    </r>
    <r>
      <rPr>
        <sz val="11"/>
        <color theme="1"/>
        <rFont val="Calibri"/>
        <family val="2"/>
        <scheme val="minor"/>
      </rPr>
      <t>fresh, potable drinking water from groundwater sources. Exact sampling locations and methods not specified.</t>
    </r>
  </si>
  <si>
    <r>
      <t xml:space="preserve">Source: </t>
    </r>
    <r>
      <rPr>
        <sz val="11"/>
        <color theme="1"/>
        <rFont val="Calibri"/>
        <family val="2"/>
        <scheme val="minor"/>
      </rPr>
      <t>Buzzards Bay Water District receives its water supply from five groundwater sources supplied by the Plymouth / Carver aquifer. These five groundwater wells have their own individual pump station and chemical feeds. Groundwater does not need additional filtration but is treated with KOH to raise its pH, for health reasons and to limit lead and copper corrosion. Water not pumped to residents is diverted to one of two 1-million gallon tanks within Buzzards Bay.</t>
    </r>
    <r>
      <rPr>
        <b/>
        <sz val="11"/>
        <color theme="1"/>
        <rFont val="Calibri"/>
        <family val="2"/>
        <scheme val="minor"/>
      </rPr>
      <t xml:space="preserve">         Sample Type: </t>
    </r>
    <r>
      <rPr>
        <sz val="11"/>
        <color theme="1"/>
        <rFont val="Calibri"/>
        <family val="2"/>
        <scheme val="minor"/>
      </rPr>
      <t xml:space="preserve">Fresh potable drinking water from groundwater sources drawn from Plymouth / Carver aquifer. </t>
    </r>
    <r>
      <rPr>
        <b/>
        <i/>
        <sz val="11"/>
        <color theme="1"/>
        <rFont val="Calibri"/>
        <family val="2"/>
        <scheme val="minor"/>
      </rPr>
      <t xml:space="preserve">Exact sampling dates and locations for each substance are specified on page 4 of its 2022 CCR. Total Coliform was sampled at DEP approved locations between Sept. 19-28 2022. </t>
    </r>
    <r>
      <rPr>
        <sz val="11"/>
        <color theme="1"/>
        <rFont val="Calibri"/>
        <family val="2"/>
        <scheme val="minor"/>
      </rPr>
      <t>Exact sampling methods not specified.</t>
    </r>
  </si>
  <si>
    <r>
      <rPr>
        <b/>
        <sz val="11"/>
        <color theme="1"/>
        <rFont val="Calibri"/>
        <family val="2"/>
        <scheme val="minor"/>
      </rPr>
      <t>Source:</t>
    </r>
    <r>
      <rPr>
        <sz val="11"/>
        <color theme="1"/>
        <rFont val="Calibri"/>
        <family val="2"/>
        <scheme val="minor"/>
      </rPr>
      <t xml:space="preserve"> nine groundwater wells within Chatham that draw from the Monomoy Lens aquifer, which is one of six smaller aquifers that comprise the Cape Cod Sole Source Aquifer;                                                                           </t>
    </r>
    <r>
      <rPr>
        <b/>
        <sz val="11"/>
        <color theme="1"/>
        <rFont val="Calibri"/>
        <family val="2"/>
        <scheme val="minor"/>
      </rPr>
      <t xml:space="preserve">Sample type: </t>
    </r>
    <r>
      <rPr>
        <sz val="11"/>
        <color theme="1"/>
        <rFont val="Calibri"/>
        <family val="2"/>
        <scheme val="minor"/>
      </rPr>
      <t>potable fresh drinking water, sourced from said individual wells, exact sampling sites associated with each well were not specified in the 2022 CCR.</t>
    </r>
  </si>
  <si>
    <r>
      <rPr>
        <sz val="11"/>
        <color theme="1"/>
        <rFont val="Calibri"/>
        <family val="2"/>
        <scheme val="minor"/>
      </rPr>
      <t>According to its 2022 Drinking Water CCR, Cotuit's drinking water had no PFAS violation in 2022. However, PFAS6 were detected and t</t>
    </r>
    <r>
      <rPr>
        <sz val="11"/>
        <color theme="1"/>
        <rFont val="Calibri"/>
        <family val="2"/>
      </rPr>
      <t>he range was from ND (non-detect) to</t>
    </r>
    <r>
      <rPr>
        <sz val="11"/>
        <color theme="1"/>
        <rFont val="Calibri"/>
        <family val="2"/>
        <scheme val="minor"/>
      </rPr>
      <t xml:space="preserve"> 6.53 ppt. PFBS and PFHxA were also detected, but as these are non-regulated, these detections were not violations.</t>
    </r>
  </si>
  <si>
    <r>
      <rPr>
        <b/>
        <sz val="11"/>
        <color theme="1"/>
        <rFont val="Calibri"/>
        <family val="2"/>
        <scheme val="minor"/>
      </rPr>
      <t>Source:</t>
    </r>
    <r>
      <rPr>
        <sz val="11"/>
        <color theme="1"/>
        <rFont val="Calibri"/>
        <family val="2"/>
        <scheme val="minor"/>
      </rPr>
      <t xml:space="preserve"> Five groundwater wells located in Cotuit;                                                                                                           </t>
    </r>
    <r>
      <rPr>
        <b/>
        <sz val="11"/>
        <color theme="1"/>
        <rFont val="Calibri"/>
        <family val="2"/>
        <scheme val="minor"/>
      </rPr>
      <t xml:space="preserve">Sample type: </t>
    </r>
    <r>
      <rPr>
        <sz val="11"/>
        <color theme="1"/>
        <rFont val="Calibri"/>
        <family val="2"/>
        <scheme val="minor"/>
      </rPr>
      <t>potable fresh drinking water from said wells, exact sampling locations and applied water treatments were not specified in 2022 CCR.</t>
    </r>
  </si>
  <si>
    <r>
      <t xml:space="preserve">Dennis had no PFAS violation in 2022. However, PFAS were detected in drinking water samples.  </t>
    </r>
    <r>
      <rPr>
        <b/>
        <i/>
        <sz val="11"/>
        <color theme="1"/>
        <rFont val="Calibri"/>
        <family val="2"/>
        <scheme val="minor"/>
      </rPr>
      <t>The highest detected level from Dennis' samples was 4.7 ppt.</t>
    </r>
    <r>
      <rPr>
        <b/>
        <i/>
        <sz val="11"/>
        <color theme="1"/>
        <rFont val="Calibri (Body)"/>
      </rPr>
      <t xml:space="preserve"> The range was from 0 to 4.7 ppt.</t>
    </r>
  </si>
  <si>
    <r>
      <rPr>
        <b/>
        <sz val="11"/>
        <color theme="1"/>
        <rFont val="Calibri"/>
        <family val="2"/>
        <scheme val="minor"/>
      </rPr>
      <t xml:space="preserve">Source: </t>
    </r>
    <r>
      <rPr>
        <sz val="11"/>
        <color theme="1"/>
        <rFont val="Calibri"/>
        <family val="2"/>
        <scheme val="minor"/>
      </rPr>
      <t xml:space="preserve">twenty two (22) situated on watershed property owned or protected by Dennis Water District, and emergency backup supplies from Yarmouth, Harwich, and Brewster, as needed;                                             </t>
    </r>
    <r>
      <rPr>
        <b/>
        <sz val="11"/>
        <color theme="1"/>
        <rFont val="Calibri"/>
        <family val="2"/>
        <scheme val="minor"/>
      </rPr>
      <t xml:space="preserve">Sample type: </t>
    </r>
    <r>
      <rPr>
        <sz val="11"/>
        <color theme="1"/>
        <rFont val="Calibri"/>
        <family val="2"/>
        <scheme val="minor"/>
      </rPr>
      <t xml:space="preserve">fresh potable drinking water, sourced from local groundwater wells in Dennis. The exact sampling locations associated with each well and water treatment methods post-pumping were not specified. </t>
    </r>
    <r>
      <rPr>
        <b/>
        <i/>
        <sz val="11"/>
        <color theme="1"/>
        <rFont val="Calibri"/>
        <family val="2"/>
        <scheme val="minor"/>
      </rPr>
      <t>For more information on water quality in Dennis, see Mass. DEP SWAP Report for the Dennis Area:</t>
    </r>
    <r>
      <rPr>
        <sz val="11"/>
        <color theme="1"/>
        <rFont val="Calibri"/>
        <family val="2"/>
        <scheme val="minor"/>
      </rPr>
      <t xml:space="preserve"> https://www.mass.gov/doc/southeast-region-source-water-assessment-protection-swap-program-reports/download</t>
    </r>
  </si>
  <si>
    <r>
      <t xml:space="preserve">Upper Cape Regional Water Supply </t>
    </r>
    <r>
      <rPr>
        <b/>
        <sz val="11"/>
        <color theme="1"/>
        <rFont val="Calibri (Body)"/>
      </rPr>
      <t>(supplies water to JBCC and Barnstable County Jail, and could supply water to Falmouth, Bourne, Sandwich, or Mashpee).</t>
    </r>
  </si>
  <si>
    <r>
      <rPr>
        <b/>
        <sz val="11"/>
        <color theme="1"/>
        <rFont val="Calibri"/>
        <family val="2"/>
        <scheme val="minor"/>
      </rPr>
      <t xml:space="preserve">Source: </t>
    </r>
    <r>
      <rPr>
        <sz val="11"/>
        <color theme="1"/>
        <rFont val="Calibri"/>
        <family val="2"/>
        <scheme val="minor"/>
      </rPr>
      <t xml:space="preserve">The cooperative supplements water supplies for Falmouth, Bourne, Mashpee, and Sandwich. It also supplies Otis Air National Guard and Barnstable County Jail. Three wells under the UCRWS are located on Joint Base Cape Cod (Otis). These wells likely draw from the Sole Cape Aquifer.                                    </t>
    </r>
    <r>
      <rPr>
        <b/>
        <sz val="11"/>
        <color theme="1"/>
        <rFont val="Calibri"/>
        <family val="2"/>
        <scheme val="minor"/>
      </rPr>
      <t xml:space="preserve">Sample Type: </t>
    </r>
    <r>
      <rPr>
        <sz val="11"/>
        <color theme="1"/>
        <rFont val="Calibri"/>
        <family val="2"/>
        <scheme val="minor"/>
      </rPr>
      <t>Sample chemistry indicates fresh potable drinking water, taken from sources under UCRWS jurisdiction. Exact drinking water sampling locations, methods, and treatments were not specified.</t>
    </r>
  </si>
  <si>
    <r>
      <rPr>
        <sz val="11"/>
        <color theme="1"/>
        <rFont val="Calibri"/>
        <family val="2"/>
        <scheme val="minor"/>
      </rPr>
      <t xml:space="preserve">Falmouth </t>
    </r>
    <r>
      <rPr>
        <strike/>
        <sz val="11"/>
        <color theme="1"/>
        <rFont val="Calibri (Body)"/>
      </rPr>
      <t>did not</t>
    </r>
    <r>
      <rPr>
        <sz val="11"/>
        <color theme="1"/>
        <rFont val="Calibri"/>
        <family val="2"/>
        <scheme val="minor"/>
      </rPr>
      <t xml:space="preserve"> include</t>
    </r>
    <r>
      <rPr>
        <sz val="11"/>
        <color theme="1"/>
        <rFont val="Calibri (Body)"/>
      </rPr>
      <t>d</t>
    </r>
    <r>
      <rPr>
        <sz val="11"/>
        <color theme="1"/>
        <rFont val="Calibri"/>
        <family val="2"/>
        <scheme val="minor"/>
      </rPr>
      <t xml:space="preserve"> PFAS6 reporting in its 2022 CCR</t>
    </r>
    <r>
      <rPr>
        <sz val="11"/>
        <color theme="1"/>
        <rFont val="Calibri (Body)"/>
      </rPr>
      <t>, and did not detect any PFAS</t>
    </r>
    <r>
      <rPr>
        <sz val="11"/>
        <color theme="1"/>
        <rFont val="Calibri"/>
        <family val="2"/>
        <scheme val="minor"/>
      </rPr>
      <t xml:space="preserve">. </t>
    </r>
    <r>
      <rPr>
        <strike/>
        <sz val="11"/>
        <color theme="1"/>
        <rFont val="Calibri (Body)"/>
      </rPr>
      <t xml:space="preserve">From this information, however, it cannot be determined whether PFAS6 violations occured in Falmouth. </t>
    </r>
    <r>
      <rPr>
        <b/>
        <i/>
        <strike/>
        <sz val="11"/>
        <color theme="1"/>
        <rFont val="Calibri (Body)"/>
      </rPr>
      <t>It is worth noting that some unregulated contaminants (strontium, vanadium, hexavalent chromium, and chlorate, in ppb) were last tested for in 2013. These contaminants are those of which the EPA has not set regulations, nor drinking water standards. Concentrations were within normal (advised) ranges when last sampled for, but likely should be tested for again within the next few years.</t>
    </r>
  </si>
  <si>
    <r>
      <rPr>
        <b/>
        <sz val="11"/>
        <color theme="1"/>
        <rFont val="Calibri"/>
        <family val="2"/>
        <scheme val="minor"/>
      </rPr>
      <t>Source:</t>
    </r>
    <r>
      <rPr>
        <sz val="11"/>
        <color theme="1"/>
        <rFont val="Calibri"/>
        <family val="2"/>
        <scheme val="minor"/>
      </rPr>
      <t xml:space="preserve"> The Sagamore Lens is the only water supply that provides drinking water for the Town of Falmouth, which is drawn at six locations which includes both ground water and surface water sources. Long Pond is the largest source, it's treated for algae, ozonation, carbon filtration, disinfection, and pH moderation. Crooked pond is another source, for which treatment consists of air stripping, same filtration methods, pH adjustment, disinfection, and manganese filtration (in no particular order). Mares Pond Well, Upper Cape Regional Water Supply Cooperative, Fresh Pond are other water sources, view Falmouth 2022 CCR for more information;  </t>
    </r>
    <r>
      <rPr>
        <b/>
        <sz val="11"/>
        <color theme="1"/>
        <rFont val="Calibri"/>
        <family val="2"/>
        <scheme val="minor"/>
      </rPr>
      <t>Sample type:</t>
    </r>
    <r>
      <rPr>
        <sz val="11"/>
        <color theme="1"/>
        <rFont val="Calibri"/>
        <family val="2"/>
        <scheme val="minor"/>
      </rPr>
      <t xml:space="preserve"> post-treatment fresh drinking water from sites within Sagamore Lens, sources specified but exact drinking water sampling locations were not specified.</t>
    </r>
  </si>
  <si>
    <r>
      <rPr>
        <b/>
        <sz val="11"/>
        <color theme="1"/>
        <rFont val="Calibri"/>
        <family val="2"/>
        <scheme val="minor"/>
      </rPr>
      <t>Source:</t>
    </r>
    <r>
      <rPr>
        <sz val="11"/>
        <color theme="1"/>
        <rFont val="Calibri"/>
        <family val="2"/>
        <scheme val="minor"/>
      </rPr>
      <t xml:space="preserve"> 11 groundwater wells in the Town of Barnstable, and draws from the Sagamore Lens which is also a part of the previously mentioned Cape Cod Sole Aquifer. Hyannis is also supplied by four water storage tanks within the town. Hyannis also has an agreement with COMM and Yarmouth systems such that the town can draw from their systems during emergencies;                                                                                                             </t>
    </r>
    <r>
      <rPr>
        <b/>
        <sz val="11"/>
        <color theme="1"/>
        <rFont val="Calibri"/>
        <family val="2"/>
        <scheme val="minor"/>
      </rPr>
      <t xml:space="preserve">Sample type: </t>
    </r>
    <r>
      <rPr>
        <sz val="11"/>
        <color theme="1"/>
        <rFont val="Calibri"/>
        <family val="2"/>
        <scheme val="minor"/>
      </rPr>
      <t>Post-treatment fresh drinking water from the aforementioned sources, exact drinking water sampling locations were not specified. Treatment methods include(d) methods that raise pH to neutral or slightly alkaline levels, aeration to remove VOCs, disinfection, carbon filtration, and so on. View CCR for more information.</t>
    </r>
  </si>
  <si>
    <r>
      <t xml:space="preserve">Town of Provincetown Water Department - </t>
    </r>
    <r>
      <rPr>
        <b/>
        <sz val="11"/>
        <color theme="1"/>
        <rFont val="Calibri (Body)"/>
      </rPr>
      <t>note Lead in 2020</t>
    </r>
  </si>
  <si>
    <r>
      <t xml:space="preserve">According to its 2022 Drinking Water CCR, no PFAS were detected in drinking water samples collected in Provincetown. </t>
    </r>
    <r>
      <rPr>
        <b/>
        <sz val="11"/>
        <color theme="1"/>
        <rFont val="Calibri"/>
        <family val="2"/>
        <scheme val="minor"/>
      </rPr>
      <t>Three sampling sites exhibited lead concentrations above action levels specified in the Safe Drinking Water Act, as enforced by the EPA, during 2020. This could have been the result of lead pipes transporting drinking water to sampling sites. According to the Provincetown Water Department, "</t>
    </r>
    <r>
      <rPr>
        <sz val="11"/>
        <color theme="1"/>
        <rFont val="Calibri"/>
        <family val="2"/>
        <scheme val="minor"/>
      </rPr>
      <t>If present, elevated levels of lead can cause serious health problems, especially for pregnant women and young children. Lead in drinking water is primarily from materials and components associated with service lines and home plumbing. The Provincetown Water Department is responsible for providing high quality drinking water, but cannot control the variety of materials used in plumbing components. When your water is sitting for several hours, you can minimize the potential for lead exposure by flushing your tap for 30 seconds to 2 minutes before using water for drinking or cooking. If you are concerned about lead in your water, you may wish to have your water tested. Information on lead in drinking water, testing methods, and steps you can take to minimize exposure is available from the Safe Drinking Water Hotline or at www.epa.gov/safewater/lead" (Provincetown Water Department, 2023)</t>
    </r>
    <r>
      <rPr>
        <b/>
        <sz val="11"/>
        <color theme="1"/>
        <rFont val="Calibri"/>
        <family val="2"/>
        <scheme val="minor"/>
      </rPr>
      <t xml:space="preserve">. Additionally, </t>
    </r>
    <r>
      <rPr>
        <sz val="11"/>
        <color theme="1"/>
        <rFont val="Calibri"/>
        <family val="2"/>
        <scheme val="minor"/>
      </rPr>
      <t xml:space="preserve">"The presence of these contaminants in the water does not necessarily indicate that the water poses a health risk... The state requires us to monitor for certain contaminants less than once per year because the concentrations of these contaminants are not expected to vary significantly from year to year. Some of the data, though representative of the water quality, is more than one year old. For those contaminants, the date of the last sample is shown in the table." (Provincetown Water Department, 2023).  </t>
    </r>
  </si>
  <si>
    <r>
      <rPr>
        <b/>
        <sz val="11"/>
        <color theme="1"/>
        <rFont val="Calibri"/>
        <family val="2"/>
        <scheme val="minor"/>
      </rPr>
      <t>Source:</t>
    </r>
    <r>
      <rPr>
        <sz val="11"/>
        <color theme="1"/>
        <rFont val="Calibri"/>
        <family val="2"/>
        <scheme val="minor"/>
      </rPr>
      <t xml:space="preserve"> Three wellfields located in Pamet Lens within the Cape Cod Aquifer, and two additional wells used for emergency supply, located at the former North Truro Air Force Base. Treatments include disinfection, chlorine, pH adjustment to neutral or slightly alkaline pH, oxidation and filtration, carbon filtration. ;                               </t>
    </r>
    <r>
      <rPr>
        <b/>
        <sz val="11"/>
        <color theme="1"/>
        <rFont val="Calibri"/>
        <family val="2"/>
        <scheme val="minor"/>
      </rPr>
      <t xml:space="preserve">Sample type: </t>
    </r>
    <r>
      <rPr>
        <sz val="11"/>
        <color theme="1"/>
        <rFont val="Calibri"/>
        <family val="2"/>
        <scheme val="minor"/>
      </rPr>
      <t>Fresh drinking water, appears to be post-treatment based on chemical concentrations denoted in this CCR. Exact sampling locations and methods are unspecified.</t>
    </r>
  </si>
  <si>
    <r>
      <rPr>
        <sz val="11"/>
        <color theme="1"/>
        <rFont val="Calibri"/>
        <family val="2"/>
        <scheme val="minor"/>
      </rPr>
      <t>According to its 2022 Drinking Water CCR, Otis Air National Guard Base did not experience any PFAS6 violations in 2022. However, PFAS were detected in drinking water samples with concentrations</t>
    </r>
    <r>
      <rPr>
        <b/>
        <i/>
        <sz val="11"/>
        <color theme="1"/>
        <rFont val="Calibri"/>
        <family val="2"/>
        <scheme val="minor"/>
      </rPr>
      <t xml:space="preserve"> </t>
    </r>
    <r>
      <rPr>
        <b/>
        <i/>
        <sz val="11"/>
        <color theme="1"/>
        <rFont val="Calibri (Body)"/>
      </rPr>
      <t>ranging</t>
    </r>
    <r>
      <rPr>
        <b/>
        <i/>
        <sz val="11"/>
        <color theme="1"/>
        <rFont val="Calibri"/>
        <family val="2"/>
        <scheme val="minor"/>
      </rPr>
      <t xml:space="preserve"> </t>
    </r>
    <r>
      <rPr>
        <b/>
        <i/>
        <sz val="11"/>
        <color theme="1"/>
        <rFont val="Calibri (Body)"/>
      </rPr>
      <t>from 0 to</t>
    </r>
    <r>
      <rPr>
        <b/>
        <i/>
        <sz val="11"/>
        <color theme="1"/>
        <rFont val="Calibri"/>
        <family val="2"/>
        <scheme val="minor"/>
      </rPr>
      <t xml:space="preserve"> 5.14 ppt.  The highest detected 5.14 ppt.</t>
    </r>
  </si>
  <si>
    <r>
      <rPr>
        <b/>
        <sz val="11"/>
        <color theme="1"/>
        <rFont val="Calibri"/>
        <family val="2"/>
        <scheme val="minor"/>
      </rPr>
      <t xml:space="preserve">Source: </t>
    </r>
    <r>
      <rPr>
        <sz val="11"/>
        <color theme="1"/>
        <rFont val="Calibri"/>
        <family val="2"/>
        <scheme val="minor"/>
      </rPr>
      <t xml:space="preserve">Groundwater fed pumping stations supplied primarily by wells,, some of which are on Joint Base Cape Cod. Also interconnected with Upper Cape Regional Water Supply Cooperative. These are all fed by the Sagamore Lens of the Cape Cod single-source aquifer. Water is treated to ensure neutral or slightly alkaline pH, disinfected with sodium hypochlorite. ;                                                                                                                            </t>
    </r>
    <r>
      <rPr>
        <b/>
        <sz val="11"/>
        <color theme="1"/>
        <rFont val="Calibri"/>
        <family val="2"/>
        <scheme val="minor"/>
      </rPr>
      <t xml:space="preserve">Sample type: </t>
    </r>
    <r>
      <rPr>
        <sz val="11"/>
        <color theme="1"/>
        <rFont val="Calibri"/>
        <family val="2"/>
        <scheme val="minor"/>
      </rPr>
      <t>fresh drinking water, appears to be post-treatment based on chemical concentrations denoted in this CCR. Exact sampling locations and methods are unspecified.</t>
    </r>
  </si>
  <si>
    <r>
      <t>According to its 2022 Drinking Water CCR, Mashpee had no PFAS violation in 2022. However, PFAS6 was detected with an average of</t>
    </r>
    <r>
      <rPr>
        <b/>
        <i/>
        <sz val="11"/>
        <color theme="1"/>
        <rFont val="Calibri"/>
        <family val="2"/>
        <scheme val="minor"/>
      </rPr>
      <t xml:space="preserve"> 1.48 ppt, </t>
    </r>
    <r>
      <rPr>
        <b/>
        <i/>
        <sz val="11"/>
        <color theme="1"/>
        <rFont val="Calibri (Body)"/>
      </rPr>
      <t>and the range was from 0 to 2.26 ppt.</t>
    </r>
  </si>
  <si>
    <r>
      <rPr>
        <b/>
        <sz val="11"/>
        <color theme="1"/>
        <rFont val="Calibri"/>
        <family val="2"/>
        <scheme val="minor"/>
      </rPr>
      <t>Source:</t>
    </r>
    <r>
      <rPr>
        <sz val="11"/>
        <color theme="1"/>
        <rFont val="Calibri"/>
        <family val="2"/>
        <scheme val="minor"/>
      </rPr>
      <t xml:space="preserve"> four pumping stations in Mashpee that are fed by aquifer-linked wells, with emergency connection(s) to the Town of Falmouth's water supply, Cotuit Fire District Water Dept., and Upper Cape Regional Water Supply. </t>
    </r>
    <r>
      <rPr>
        <b/>
        <sz val="11"/>
        <color theme="1"/>
        <rFont val="Calibri"/>
        <family val="2"/>
        <scheme val="minor"/>
      </rPr>
      <t xml:space="preserve">Sample type: </t>
    </r>
    <r>
      <rPr>
        <sz val="11"/>
        <color theme="1"/>
        <rFont val="Calibri"/>
        <family val="2"/>
        <scheme val="minor"/>
      </rPr>
      <t>fresh drinking water, appears to be post-treatment based on chemical concentrations denoted in this CCR. Exact sampling locations, sampling methods, and treatment methods were not specified in the CCR.</t>
    </r>
  </si>
  <si>
    <t>Yes, the Town of Sandwich Water District reported total coliform MCL violation(s) during 2022 in its 2022 CCR.</t>
  </si>
  <si>
    <r>
      <rPr>
        <sz val="11"/>
        <color theme="1"/>
        <rFont val="Calibri (Body)"/>
      </rPr>
      <t>In 2021  Well 9 was removed from service due to detection of PFAS6, and in November 2021 Wells 2 and 3 had low levels of PFAS6.</t>
    </r>
    <r>
      <rPr>
        <sz val="11"/>
        <color theme="1"/>
        <rFont val="Calibri"/>
        <family val="2"/>
        <scheme val="minor"/>
      </rPr>
      <t xml:space="preserve"> In 2022  PFAS6 was not detected in wells remaining in service.  </t>
    </r>
    <r>
      <rPr>
        <b/>
        <i/>
        <sz val="11"/>
        <color theme="1"/>
        <rFont val="Calibri"/>
        <family val="2"/>
        <scheme val="minor"/>
      </rPr>
      <t xml:space="preserve">Total coliform violation:  </t>
    </r>
    <r>
      <rPr>
        <b/>
        <sz val="11"/>
        <color theme="1"/>
        <rFont val="Calibri"/>
        <family val="2"/>
        <scheme val="minor"/>
      </rPr>
      <t>Sandwich Water District (2023) released the following statement about the Total Coliform violation:</t>
    </r>
    <r>
      <rPr>
        <b/>
        <i/>
        <sz val="11"/>
        <color theme="1"/>
        <rFont val="Calibri"/>
        <family val="2"/>
        <scheme val="minor"/>
      </rPr>
      <t xml:space="preserve"> "</t>
    </r>
    <r>
      <rPr>
        <sz val="11"/>
        <color theme="1"/>
        <rFont val="Calibri"/>
        <family val="2"/>
        <scheme val="minor"/>
      </rPr>
      <t xml:space="preserve"> "</t>
    </r>
    <r>
      <rPr>
        <sz val="11"/>
        <color theme="1"/>
        <rFont val="Calibri (Body)"/>
      </rPr>
      <t>VIOLATIN NOTE: On Feb. 8th 2022 Total Coliform was detected in a round of routine tank sample. The Water District was notified by the lab on the 9th that all 5 tank samples weren’t looking good. Finding that very suspicious due to the time a year and chlorine residuals present, we immediately took another round of samples the same day. It was later confirmed that the initial samples all tested positive for Coliform. The second round however all tested negative. Due to the fact that the initial samples came back positive however, we followed standard protocol and took more samples from sources and upstream locations from the tanks, all of which came back good. Coliforms are bacteria that are naturally present in the environment and are used as an indicator that other, potentially harmful, waterborne pathogens may be present or that a potential pathway exists through which contamination may enter the drinking water distribution system. We found coliforms indicating the need to look for potential problems in water treatment or distribution. When this occurs, we are required to conduct assessment(s) to identify any problems that were found during these assessments. During the past year, one Level 1 Assessment was required to be completed for our water system. One Level 1 Assessment was completed. The District submitted the required RTCR Level 1 Assessment and no action was taken as this seems to have been a sampling anomaly. On April 5th and July 18th Total Coliform was detected in one of the routine distribution samples. The Water District collected repeat samples including upstream, downstream and source, all samples were non-detect. A Violation occurs when Total Coliform is detected more than once during the monthly sampling for systems that collect less than 40 samples. The Water District remained in compliance as there were no further detects of Total Coliform."</t>
    </r>
    <r>
      <rPr>
        <sz val="11"/>
        <color theme="1"/>
        <rFont val="Calibri"/>
        <family val="2"/>
        <scheme val="minor"/>
      </rPr>
      <t xml:space="preserve">."                              </t>
    </r>
    <r>
      <rPr>
        <b/>
        <i/>
        <sz val="11"/>
        <color theme="1"/>
        <rFont val="Calibri"/>
        <family val="2"/>
        <scheme val="minor"/>
      </rPr>
      <t xml:space="preserve">Read more about FCB in drinking water: </t>
    </r>
    <r>
      <rPr>
        <sz val="11"/>
        <color theme="1"/>
        <rFont val="Calibri"/>
        <family val="2"/>
        <scheme val="minor"/>
      </rPr>
      <t>https://doh.wa.gov/community-and-environment/drinking-water/contaminants/coliform</t>
    </r>
  </si>
  <si>
    <r>
      <rPr>
        <b/>
        <sz val="11"/>
        <color theme="1"/>
        <rFont val="Calibri"/>
        <family val="2"/>
        <scheme val="minor"/>
      </rPr>
      <t>Source:</t>
    </r>
    <r>
      <rPr>
        <sz val="11"/>
        <color theme="1"/>
        <rFont val="Calibri"/>
        <family val="2"/>
        <scheme val="minor"/>
      </rPr>
      <t xml:space="preserve"> 10 groundwater wells fed by the Sole Cape Aquifer, and additional (emergency) water supplied through interconnections with Bourne, COMM, and Upper Cape Regional Water Supply Cooperative. ; </t>
    </r>
    <r>
      <rPr>
        <b/>
        <sz val="11"/>
        <color theme="1"/>
        <rFont val="Calibri"/>
        <family val="2"/>
        <scheme val="minor"/>
      </rPr>
      <t xml:space="preserve">Sample type: </t>
    </r>
    <r>
      <rPr>
        <sz val="11"/>
        <color theme="1"/>
        <rFont val="Calibri"/>
        <family val="2"/>
        <scheme val="minor"/>
      </rPr>
      <t>specific details about sampling locations and methods were not provided in this CCR. Samples appear to be fresh post-treatment drinking water, based on the chemical concentrations of samples tested and subsequent results denoted in the CCR.</t>
    </r>
  </si>
  <si>
    <r>
      <t xml:space="preserve">PFAS totals were not included in Eastham's 2022 Drinking Water CCR. However, a separate PFAS6 report was provided here: </t>
    </r>
    <r>
      <rPr>
        <b/>
        <sz val="11"/>
        <color theme="1"/>
        <rFont val="Calibri"/>
        <family val="2"/>
        <scheme val="minor"/>
      </rPr>
      <t xml:space="preserve">https://www.eastham-ma.gov/DocumentCenter/View/1647/PFAS  . </t>
    </r>
    <r>
      <rPr>
        <sz val="11"/>
        <color theme="1"/>
        <rFont val="Calibri"/>
        <family val="2"/>
        <scheme val="minor"/>
      </rPr>
      <t xml:space="preserve"> All PFAS compounds tested for were non-detect</t>
    </r>
  </si>
  <si>
    <r>
      <rPr>
        <b/>
        <sz val="11"/>
        <color theme="1"/>
        <rFont val="Calibri"/>
        <family val="2"/>
        <scheme val="minor"/>
      </rPr>
      <t>Source:</t>
    </r>
    <r>
      <rPr>
        <sz val="11"/>
        <color theme="1"/>
        <rFont val="Calibri"/>
        <family val="2"/>
        <scheme val="minor"/>
      </rPr>
      <t xml:space="preserve"> Two gravel-packed groundwater wells and a 750k-gallon storage tank, both located in Eastham, source the town with the water volume it needs to maintain service for the 2,000-odd connections within its system. ;                    </t>
    </r>
    <r>
      <rPr>
        <b/>
        <sz val="11"/>
        <color theme="1"/>
        <rFont val="Calibri"/>
        <family val="2"/>
        <scheme val="minor"/>
      </rPr>
      <t xml:space="preserve">Sample type: </t>
    </r>
    <r>
      <rPr>
        <sz val="11"/>
        <color theme="1"/>
        <rFont val="Calibri"/>
        <family val="2"/>
        <scheme val="minor"/>
      </rPr>
      <t>Specific details about sampling locations and methods were not provided in this CCR. Samples tested appear to be fresh, post-treatment drinking water, based on the chemical concentrations and susbequent results denoted in the CCR.</t>
    </r>
  </si>
  <si>
    <r>
      <rPr>
        <b/>
        <sz val="11"/>
        <color theme="1"/>
        <rFont val="Calibri"/>
        <family val="2"/>
        <scheme val="minor"/>
      </rPr>
      <t>Source:</t>
    </r>
    <r>
      <rPr>
        <sz val="11"/>
        <color theme="1"/>
        <rFont val="Calibri"/>
        <family val="2"/>
        <scheme val="minor"/>
      </rPr>
      <t xml:space="preserve"> Twenty-four (24) groundwater wells that draw water from two lenses in the Cape Sole Aquifer - Sagamore Lens, and Monomoy Lens (see descriptions above for more details on these aquifers). Emergency supply comes from interconnections with Dennis Water and Barnstable Fire Districts, but no emergency supply was drawn in 2022. Three storage tanks are also included in the system. Water is treated to increase pH to neutral and/or slightly alkaline levels. Certain wells are shut down until PFAS concentrations are controlled. ;                                                                                                                                                                                               </t>
    </r>
    <r>
      <rPr>
        <b/>
        <sz val="11"/>
        <color theme="1"/>
        <rFont val="Calibri"/>
        <family val="2"/>
        <scheme val="minor"/>
      </rPr>
      <t>Sample type:</t>
    </r>
    <r>
      <rPr>
        <sz val="11"/>
        <color theme="1"/>
        <rFont val="Calibri"/>
        <family val="2"/>
        <scheme val="minor"/>
      </rPr>
      <t xml:space="preserve"> Specific details about treatment methods beyond those mentioned in the previous section, 'Source', are not specified. Samples tested appear to be fresh, post-treatment drinking water, based on the chemical concentrations and subsequent results denoted in the CCR. Specifics about sampling methods and exact sampling locations were also not included in CCR.</t>
    </r>
  </si>
  <si>
    <r>
      <rPr>
        <b/>
        <sz val="11"/>
        <color theme="1"/>
        <rFont val="Calibri"/>
        <family val="2"/>
        <scheme val="minor"/>
      </rPr>
      <t xml:space="preserve">Source: </t>
    </r>
    <r>
      <rPr>
        <sz val="11"/>
        <color theme="1"/>
        <rFont val="Calibri"/>
        <family val="2"/>
        <scheme val="minor"/>
      </rPr>
      <t xml:space="preserve">7 gravel-packed wells in-town, and 3 gravel-packed wells in Upper Cape Regional Water Supply Cooperative. Water is treated with hydrated lime for lead and copper corrosion control and to raise pH to neutral/slightly alkaline levels. Further details on treatment methods and water supply sources were not included in CCR.  </t>
    </r>
    <r>
      <rPr>
        <b/>
        <sz val="11"/>
        <color theme="1"/>
        <rFont val="Calibri"/>
        <family val="2"/>
        <scheme val="minor"/>
      </rPr>
      <t xml:space="preserve">Sample type: </t>
    </r>
    <r>
      <rPr>
        <sz val="11"/>
        <color theme="1"/>
        <rFont val="Calibri"/>
        <family val="2"/>
        <scheme val="minor"/>
      </rPr>
      <t>Exact sampling locations, methods, and further treatment(s) beyond those previously mentioned were not specified. Samples appear to be fresh post-treatment drinking water, based on the chemical concentrations and subsequent (sampling) results included in this 2022 CCR.</t>
    </r>
  </si>
  <si>
    <r>
      <rPr>
        <b/>
        <sz val="11"/>
        <color theme="1"/>
        <rFont val="Calibri"/>
        <family val="2"/>
        <scheme val="minor"/>
      </rPr>
      <t xml:space="preserve">Source: </t>
    </r>
    <r>
      <rPr>
        <sz val="11"/>
        <color theme="1"/>
        <rFont val="Calibri"/>
        <family val="2"/>
        <scheme val="minor"/>
      </rPr>
      <t xml:space="preserve"> Harwich's drinking water is primarily sourced from the Monomoy Lens, and is groundwater.  Additionally, Harwich Water Department has 14 pumping stations and gravel-packed wells. It is worth noting that any water system improvement projects occurred in Harwich during 2022, and seven notable ones were listed in-detail on the 2022 CCR. Its water is pumped by wells, and treated for pH to raise it to neutral or slightly alkaline levels. Other treatment methods beyond pH and corrosion control were not specified on the 2022 CCR.</t>
    </r>
    <r>
      <rPr>
        <b/>
        <sz val="11"/>
        <color theme="1"/>
        <rFont val="Calibri"/>
        <family val="2"/>
        <scheme val="minor"/>
      </rPr>
      <t xml:space="preserve">  Sample type:</t>
    </r>
    <r>
      <rPr>
        <sz val="11"/>
        <color theme="1"/>
        <rFont val="Calibri"/>
        <family val="2"/>
        <scheme val="minor"/>
      </rPr>
      <t xml:space="preserve"> Exact sampling locations, methods, and further treatment(s) beyond those previously mentioned were not specified. Samples appear to be fresh post-treatment drinking water, based on the chemical concentrations and subsequent (sampling) results included in this 2022 CCR.</t>
    </r>
  </si>
  <si>
    <r>
      <t xml:space="preserve">PFAS6 </t>
    </r>
    <r>
      <rPr>
        <sz val="11"/>
        <color theme="1"/>
        <rFont val="Calibri (Body)"/>
      </rPr>
      <t>was not detected in the municipal water supply system.</t>
    </r>
  </si>
  <si>
    <r>
      <rPr>
        <b/>
        <sz val="11"/>
        <color theme="1"/>
        <rFont val="Calibri"/>
        <family val="2"/>
        <scheme val="minor"/>
      </rPr>
      <t xml:space="preserve">Source: </t>
    </r>
    <r>
      <rPr>
        <sz val="11"/>
        <color theme="1"/>
        <rFont val="Calibri"/>
        <family val="2"/>
        <scheme val="minor"/>
      </rPr>
      <t xml:space="preserve">Wellfleet's water comes from two well fields in the town. All of these wells source groundwater from an underground aquifer in the area (presumably, the Sole Cape Aquifer). Its (meaning, Wellfleet's) water is treated for pH to ensure neutral or slightly alkaline levels and prevent lead and copper erosion. More specifics on treatment methods were not included in the 2022 CCR. ;  </t>
    </r>
    <r>
      <rPr>
        <b/>
        <sz val="11"/>
        <color theme="1"/>
        <rFont val="Calibri"/>
        <family val="2"/>
        <scheme val="minor"/>
      </rPr>
      <t>Sample type:</t>
    </r>
    <r>
      <rPr>
        <sz val="11"/>
        <color theme="1"/>
        <rFont val="Calibri"/>
        <family val="2"/>
        <scheme val="minor"/>
      </rPr>
      <t xml:space="preserve"> Exact sampling locations, methods, and further treatment(s) beyond those previously mentioned were not specified. Samples appear to be fresh post-treatment drinking water, based on the chemical concentrations and subsequent (sampling) results included in this 2022 CCR.</t>
    </r>
  </si>
  <si>
    <r>
      <rPr>
        <sz val="11"/>
        <color theme="1"/>
        <rFont val="Calibri"/>
        <family val="2"/>
        <scheme val="minor"/>
      </rPr>
      <t>All state and federal standards (MCLs) were met in 2022, including the new PFAS6 MCL.</t>
    </r>
    <r>
      <rPr>
        <b/>
        <i/>
        <sz val="11"/>
        <color theme="1"/>
        <rFont val="Calibri"/>
        <family val="2"/>
        <scheme val="minor"/>
      </rPr>
      <t xml:space="preserve"> </t>
    </r>
  </si>
  <si>
    <r>
      <rPr>
        <b/>
        <sz val="11"/>
        <color theme="1"/>
        <rFont val="Calibri"/>
        <family val="2"/>
        <scheme val="minor"/>
      </rPr>
      <t>Source:</t>
    </r>
    <r>
      <rPr>
        <sz val="11"/>
        <color theme="1"/>
        <rFont val="Calibri"/>
        <family val="2"/>
        <scheme val="minor"/>
      </rPr>
      <t xml:space="preserve"> Orleans' water pumps from eight groundwater wells associated with the Monomoy Lens of the Sole Cape Aquifer; the Monomoy Lens is the second-largest of the six smaller aquifers that comprise the Sole Cape Aquifer. Water is oxidized and filtered for iron and manganese levels, treated to ensure neutral or alkaline pH, and treated for the prevention of other metal corrosion, namely lead and copper.  ; </t>
    </r>
    <r>
      <rPr>
        <b/>
        <sz val="11"/>
        <color theme="1"/>
        <rFont val="Calibri"/>
        <family val="2"/>
        <scheme val="minor"/>
      </rPr>
      <t>Sample type:</t>
    </r>
    <r>
      <rPr>
        <sz val="11"/>
        <color theme="1"/>
        <rFont val="Calibri"/>
        <family val="2"/>
        <scheme val="minor"/>
      </rPr>
      <t xml:space="preserve"> Exact sampling locations, methods, and further treatment(s) beyond those just mentioned were not specified. Samples appear to be fresh post-treatment drinking water, based on the chemical concentrations and subsequent (sampling) results included in this 2022 CCR.</t>
    </r>
  </si>
  <si>
    <r>
      <rPr>
        <b/>
        <sz val="11"/>
        <color theme="1"/>
        <rFont val="Calibri"/>
        <family val="2"/>
        <scheme val="minor"/>
      </rPr>
      <t xml:space="preserve">Source: </t>
    </r>
    <r>
      <rPr>
        <sz val="11"/>
        <color theme="1"/>
        <rFont val="Calibri"/>
        <family val="2"/>
        <scheme val="minor"/>
      </rPr>
      <t xml:space="preserve">North Sagamore Water District receives its water supply from three gravel-packed groundwater wells that draw from the Plymouth/Carver Aquifer. Water is then pumped to the James A. Morgan Water Treatment Plant for treatment. Water treatments applied there include iron and manganese oxidation, anti-corrosive agents for lead and copper, pH adjustment, and disinfection. North Sagamore has no emergency connections with other towns. The town/district also has three above-ground storage tanks and booster pumping stations for extra delivery power (see 2022 CCR for more information). In addition, North Sagamore located a new supply well to service the district in 2022. Black Pond was determined as the most viable location for building a new well and was being permitted at the time of this CCR's publication. ;  </t>
    </r>
    <r>
      <rPr>
        <b/>
        <sz val="11"/>
        <color theme="1"/>
        <rFont val="Calibri"/>
        <family val="2"/>
        <scheme val="minor"/>
      </rPr>
      <t>Sample type:</t>
    </r>
    <r>
      <rPr>
        <sz val="11"/>
        <color theme="1"/>
        <rFont val="Calibri"/>
        <family val="2"/>
        <scheme val="minor"/>
      </rPr>
      <t xml:space="preserve"> Exact sampling locations, methods, and further treatment(s) beyond those just mentioned were not specified. Samples appear to be fresh post-treatment drinking water, based on the chemical concentrations and subsequent (sampling) results included in this 2022 CCR.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</si>
</sst>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u/>
      <sz val="12"/>
      <color theme="1"/>
      <name val="Times New Roman"/>
      <family val="1"/>
    </font>
    <font>
      <b/>
      <sz val="12"/>
      <color theme="1"/>
      <name val="Times New Roman"/>
      <family val="1"/>
    </font>
    <font>
      <b/>
      <sz val="12"/>
      <color rgb="FFFF0000"/>
      <name val="Times New Roman"/>
      <family val="1"/>
    </font>
    <font>
      <sz val="12"/>
      <color theme="1"/>
      <name val="Calibri (Body)"/>
    </font>
    <font>
      <i/>
      <sz val="12"/>
      <color rgb="FF000000"/>
      <name val="Calibri"/>
      <family val="2"/>
      <scheme val="minor"/>
    </font>
    <font>
      <i/>
      <sz val="12"/>
      <color rgb="FF000000"/>
      <name val="Calibri (Body)"/>
    </font>
    <font>
      <i/>
      <sz val="12"/>
      <color theme="1"/>
      <name val="Calibri"/>
      <family val="2"/>
      <scheme val="minor"/>
    </font>
    <font>
      <i/>
      <sz val="12"/>
      <color theme="1"/>
      <name val="Calibri (Body)"/>
    </font>
    <font>
      <u/>
      <sz val="12"/>
      <color theme="10"/>
      <name val="Calibri"/>
      <family val="2"/>
      <scheme val="minor"/>
    </font>
    <font>
      <sz val="12"/>
      <color theme="1"/>
      <name val="Times New Roman"/>
      <family val="1"/>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sz val="11"/>
      <name val="Calibri"/>
      <family val="2"/>
      <scheme val="minor"/>
    </font>
    <font>
      <b/>
      <i/>
      <sz val="11"/>
      <color rgb="FF000000"/>
      <name val="Calibri"/>
      <family val="2"/>
      <scheme val="minor"/>
    </font>
    <font>
      <b/>
      <sz val="11"/>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
      <b/>
      <i/>
      <sz val="11"/>
      <color rgb="FFFF0000"/>
      <name val="Calibri"/>
      <family val="2"/>
      <scheme val="minor"/>
    </font>
    <font>
      <sz val="11"/>
      <color rgb="FFFF0000"/>
      <name val="Calibri"/>
      <family val="2"/>
      <scheme val="minor"/>
    </font>
    <font>
      <b/>
      <sz val="11"/>
      <color theme="1"/>
      <name val="Calibri (Body)"/>
    </font>
    <font>
      <sz val="11"/>
      <color theme="1"/>
      <name val="Calibri (Body)"/>
    </font>
    <font>
      <u/>
      <sz val="11"/>
      <color theme="1"/>
      <name val="Calibri"/>
      <family val="2"/>
      <scheme val="minor"/>
    </font>
    <font>
      <u/>
      <sz val="12"/>
      <color theme="1"/>
      <name val="Calibri"/>
      <family val="2"/>
      <scheme val="minor"/>
    </font>
    <font>
      <sz val="11"/>
      <color theme="1"/>
      <name val="Calibri"/>
      <family val="2"/>
    </font>
    <font>
      <b/>
      <i/>
      <sz val="11"/>
      <color theme="1"/>
      <name val="Calibri (Body)"/>
    </font>
    <font>
      <strike/>
      <sz val="11"/>
      <color theme="1"/>
      <name val="Calibri (Body)"/>
    </font>
    <font>
      <b/>
      <i/>
      <strike/>
      <sz val="11"/>
      <color theme="1"/>
      <name val="Calibri (Body)"/>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rgb="FFFF9393"/>
        <bgColor indexed="64"/>
      </patternFill>
    </fill>
    <fill>
      <patternFill patternType="solid">
        <fgColor theme="6" tint="0.59999389629810485"/>
        <bgColor indexed="64"/>
      </patternFill>
    </fill>
    <fill>
      <patternFill patternType="solid">
        <fgColor theme="0" tint="-0.1499984740745262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8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0" fontId="2" fillId="0" borderId="2" xfId="0" applyFont="1" applyBorder="1" applyAlignment="1">
      <alignment horizontal="left" vertical="top" wrapText="1"/>
    </xf>
    <xf numFmtId="14" fontId="0" fillId="0" borderId="0" xfId="0" applyNumberFormat="1" applyAlignment="1">
      <alignment horizontal="left" vertical="top" wrapText="1"/>
    </xf>
    <xf numFmtId="0" fontId="2" fillId="0" borderId="1" xfId="0" applyFont="1" applyBorder="1" applyAlignment="1">
      <alignment horizontal="left" vertical="top"/>
    </xf>
    <xf numFmtId="0" fontId="0" fillId="2" borderId="2" xfId="0" applyFill="1" applyBorder="1" applyAlignment="1">
      <alignment horizontal="left" vertical="top" wrapText="1"/>
    </xf>
    <xf numFmtId="0" fontId="2" fillId="0" borderId="0" xfId="0" applyFont="1"/>
    <xf numFmtId="0" fontId="5" fillId="2" borderId="2" xfId="0" applyFont="1" applyFill="1" applyBorder="1" applyAlignment="1">
      <alignment horizontal="left" vertical="top" wrapText="1"/>
    </xf>
    <xf numFmtId="0" fontId="0" fillId="3" borderId="2" xfId="0" applyFill="1" applyBorder="1" applyAlignment="1">
      <alignment horizontal="left" vertical="top" wrapText="1"/>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0" fillId="4" borderId="2" xfId="0" applyFill="1" applyBorder="1" applyAlignment="1">
      <alignment horizontal="left" vertical="top" wrapText="1"/>
    </xf>
    <xf numFmtId="0" fontId="6" fillId="3" borderId="2" xfId="0" applyFont="1" applyFill="1" applyBorder="1" applyAlignment="1">
      <alignment horizontal="left" vertical="top" wrapText="1"/>
    </xf>
    <xf numFmtId="0" fontId="13" fillId="0" borderId="0" xfId="1" applyAlignment="1">
      <alignment horizontal="left" vertical="top"/>
    </xf>
    <xf numFmtId="0" fontId="13" fillId="0" borderId="0" xfId="1"/>
    <xf numFmtId="0" fontId="3" fillId="0" borderId="3" xfId="0" applyFont="1" applyBorder="1" applyAlignment="1">
      <alignment horizontal="left" vertical="top"/>
    </xf>
    <xf numFmtId="0" fontId="6" fillId="4" borderId="0" xfId="0" applyFont="1" applyFill="1" applyAlignment="1">
      <alignment horizontal="left" vertical="top" wrapText="1"/>
    </xf>
    <xf numFmtId="0" fontId="6" fillId="0" borderId="0" xfId="0" applyFont="1"/>
    <xf numFmtId="0" fontId="14" fillId="0" borderId="0" xfId="0" applyFont="1" applyAlignment="1">
      <alignment horizontal="left" vertical="top" wrapText="1"/>
    </xf>
    <xf numFmtId="0" fontId="14" fillId="0" borderId="0" xfId="0" applyFont="1"/>
    <xf numFmtId="0" fontId="6" fillId="0" borderId="0" xfId="0" applyFont="1" applyAlignment="1">
      <alignment horizontal="left" vertical="top" wrapText="1"/>
    </xf>
    <xf numFmtId="0" fontId="14"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14" fillId="0" borderId="0" xfId="0" applyFont="1" applyAlignment="1">
      <alignment horizontal="left"/>
    </xf>
    <xf numFmtId="0" fontId="17" fillId="0" borderId="0" xfId="0" applyFont="1"/>
    <xf numFmtId="0" fontId="17" fillId="0" borderId="0" xfId="0" applyFont="1" applyAlignment="1">
      <alignment wrapText="1"/>
    </xf>
    <xf numFmtId="0" fontId="16" fillId="0" borderId="0" xfId="0" applyFont="1"/>
    <xf numFmtId="0" fontId="16" fillId="5" borderId="5" xfId="0" applyFont="1" applyFill="1" applyBorder="1" applyAlignment="1">
      <alignment horizontal="center" vertical="top" wrapText="1"/>
    </xf>
    <xf numFmtId="0" fontId="16" fillId="5" borderId="6" xfId="0" applyFont="1" applyFill="1" applyBorder="1" applyAlignment="1">
      <alignment horizontal="center" vertical="top" wrapText="1"/>
    </xf>
    <xf numFmtId="0" fontId="16" fillId="5" borderId="7" xfId="0" applyFont="1" applyFill="1" applyBorder="1" applyAlignment="1">
      <alignment horizontal="center" vertical="top" wrapText="1"/>
    </xf>
    <xf numFmtId="0" fontId="16" fillId="5" borderId="8" xfId="0" applyFont="1" applyFill="1" applyBorder="1" applyAlignment="1">
      <alignment horizontal="center" vertical="top" wrapText="1"/>
    </xf>
    <xf numFmtId="0" fontId="17" fillId="2" borderId="0" xfId="0" applyFont="1" applyFill="1"/>
    <xf numFmtId="0" fontId="1" fillId="0" borderId="0" xfId="0" applyFont="1"/>
    <xf numFmtId="0" fontId="18" fillId="0" borderId="0" xfId="1" applyFont="1" applyAlignment="1">
      <alignment wrapText="1"/>
    </xf>
    <xf numFmtId="0" fontId="18" fillId="0" borderId="0" xfId="1" applyFont="1" applyFill="1" applyAlignment="1">
      <alignment wrapText="1"/>
    </xf>
    <xf numFmtId="0" fontId="19" fillId="0" borderId="0" xfId="0" applyFont="1" applyAlignment="1">
      <alignment wrapText="1"/>
    </xf>
    <xf numFmtId="0" fontId="16" fillId="0" borderId="0" xfId="0" applyFont="1" applyAlignment="1">
      <alignment wrapText="1"/>
    </xf>
    <xf numFmtId="0" fontId="19" fillId="0" borderId="0" xfId="0" applyFont="1"/>
    <xf numFmtId="0" fontId="17" fillId="0" borderId="0" xfId="0" applyFont="1" applyAlignment="1">
      <alignment horizontal="left" vertical="top" wrapText="1"/>
    </xf>
    <xf numFmtId="0" fontId="16" fillId="5" borderId="9" xfId="0" applyFont="1" applyFill="1" applyBorder="1" applyAlignment="1">
      <alignment horizontal="center" vertical="top" wrapText="1"/>
    </xf>
    <xf numFmtId="0" fontId="16" fillId="5" borderId="4" xfId="0" applyFont="1" applyFill="1" applyBorder="1" applyAlignment="1">
      <alignment horizontal="center" vertical="top" wrapText="1"/>
    </xf>
    <xf numFmtId="0" fontId="17" fillId="6" borderId="0" xfId="0" applyFont="1" applyFill="1" applyAlignment="1">
      <alignment wrapText="1"/>
    </xf>
    <xf numFmtId="0" fontId="19" fillId="6" borderId="0" xfId="0" applyFont="1" applyFill="1" applyAlignment="1">
      <alignment wrapText="1"/>
    </xf>
    <xf numFmtId="0" fontId="1" fillId="6" borderId="0" xfId="0" applyFont="1" applyFill="1" applyAlignment="1">
      <alignment wrapText="1"/>
    </xf>
    <xf numFmtId="0" fontId="16" fillId="6" borderId="0" xfId="0" applyFont="1" applyFill="1" applyAlignment="1">
      <alignment wrapText="1"/>
    </xf>
    <xf numFmtId="0" fontId="21" fillId="6" borderId="0" xfId="0" applyFont="1" applyFill="1" applyAlignment="1">
      <alignment wrapText="1"/>
    </xf>
    <xf numFmtId="0" fontId="15" fillId="6" borderId="0" xfId="0" applyFont="1" applyFill="1" applyAlignment="1">
      <alignment wrapText="1"/>
    </xf>
    <xf numFmtId="0" fontId="20" fillId="0" borderId="0" xfId="0" applyFont="1" applyAlignment="1">
      <alignment wrapText="1"/>
    </xf>
    <xf numFmtId="0" fontId="1" fillId="0" borderId="0" xfId="0" applyFont="1" applyAlignment="1">
      <alignment wrapText="1"/>
    </xf>
    <xf numFmtId="0" fontId="15" fillId="0" borderId="0" xfId="0" applyFont="1" applyAlignment="1">
      <alignment wrapText="1"/>
    </xf>
    <xf numFmtId="0" fontId="17" fillId="7" borderId="0" xfId="0" applyFont="1" applyFill="1"/>
    <xf numFmtId="0" fontId="17" fillId="8" borderId="0" xfId="0" applyFont="1" applyFill="1"/>
    <xf numFmtId="0" fontId="19" fillId="7" borderId="0" xfId="0" applyFont="1" applyFill="1"/>
    <xf numFmtId="0" fontId="1" fillId="7" borderId="0" xfId="0" applyFont="1" applyFill="1"/>
    <xf numFmtId="0" fontId="18" fillId="0" borderId="0" xfId="1" applyFont="1"/>
    <xf numFmtId="0" fontId="24" fillId="6" borderId="0" xfId="0" applyFont="1" applyFill="1" applyAlignment="1">
      <alignment wrapText="1"/>
    </xf>
    <xf numFmtId="0" fontId="23" fillId="0" borderId="0" xfId="0" applyFont="1" applyAlignment="1">
      <alignment horizontal="left" vertical="top" wrapText="1"/>
    </xf>
    <xf numFmtId="0" fontId="23" fillId="0" borderId="0" xfId="0" applyFont="1" applyAlignment="1">
      <alignment wrapText="1"/>
    </xf>
    <xf numFmtId="0" fontId="26" fillId="2" borderId="0" xfId="0" applyFont="1" applyFill="1"/>
    <xf numFmtId="0" fontId="1" fillId="0" borderId="0" xfId="0" applyFont="1" applyAlignment="1">
      <alignment horizontal="left" vertical="top" wrapText="1"/>
    </xf>
    <xf numFmtId="0" fontId="15" fillId="0" borderId="0" xfId="0" applyFont="1" applyAlignment="1">
      <alignment horizontal="left" vertical="top" wrapText="1"/>
    </xf>
    <xf numFmtId="0" fontId="23" fillId="2" borderId="0" xfId="0" applyFont="1" applyFill="1"/>
    <xf numFmtId="0" fontId="24" fillId="2" borderId="0" xfId="0" applyFont="1" applyFill="1"/>
    <xf numFmtId="0" fontId="15" fillId="7" borderId="0" xfId="0" applyFont="1" applyFill="1" applyAlignment="1">
      <alignment horizontal="left" vertical="top" wrapText="1"/>
    </xf>
    <xf numFmtId="0" fontId="6" fillId="0" borderId="0" xfId="0" applyFont="1" applyAlignment="1">
      <alignment horizontal="left"/>
    </xf>
    <xf numFmtId="14" fontId="14" fillId="0" borderId="0" xfId="0" applyNumberFormat="1" applyFont="1" applyAlignment="1">
      <alignment horizontal="left" vertical="top" wrapText="1"/>
    </xf>
    <xf numFmtId="0" fontId="6" fillId="0" borderId="0" xfId="0" applyFont="1" applyAlignment="1">
      <alignment horizontal="left" vertical="top"/>
    </xf>
    <xf numFmtId="0" fontId="15" fillId="9" borderId="8" xfId="0" applyFont="1" applyFill="1" applyBorder="1" applyAlignment="1">
      <alignment horizontal="left" vertical="top" wrapText="1"/>
    </xf>
    <xf numFmtId="0" fontId="15" fillId="10" borderId="6" xfId="0" applyFont="1" applyFill="1" applyBorder="1" applyAlignment="1">
      <alignment horizontal="left" vertical="top" wrapText="1"/>
    </xf>
    <xf numFmtId="0" fontId="15" fillId="10" borderId="9" xfId="0" applyFont="1" applyFill="1" applyBorder="1" applyAlignment="1">
      <alignment horizontal="left" vertical="top" wrapText="1"/>
    </xf>
    <xf numFmtId="0" fontId="15" fillId="10" borderId="10" xfId="0" applyFont="1" applyFill="1" applyBorder="1" applyAlignment="1">
      <alignment horizontal="left" vertical="top" wrapText="1"/>
    </xf>
    <xf numFmtId="0" fontId="15" fillId="10" borderId="8" xfId="0" applyFont="1" applyFill="1" applyBorder="1" applyAlignment="1">
      <alignment horizontal="left" vertical="top" wrapText="1"/>
    </xf>
    <xf numFmtId="0" fontId="15" fillId="10" borderId="4" xfId="0" applyFont="1" applyFill="1" applyBorder="1" applyAlignment="1">
      <alignment horizontal="left" vertical="top" wrapText="1"/>
    </xf>
    <xf numFmtId="0" fontId="15" fillId="2" borderId="6" xfId="0" applyFont="1" applyFill="1" applyBorder="1" applyAlignment="1">
      <alignment horizontal="left" vertical="top" wrapText="1"/>
    </xf>
    <xf numFmtId="0" fontId="29" fillId="0" borderId="0" xfId="1" applyFont="1" applyAlignment="1">
      <alignment horizontal="left" vertical="top" wrapText="1"/>
    </xf>
    <xf numFmtId="0" fontId="15" fillId="2" borderId="0" xfId="0" applyFont="1" applyFill="1" applyAlignment="1">
      <alignment horizontal="left" vertical="top" wrapText="1"/>
    </xf>
    <xf numFmtId="0" fontId="31" fillId="0" borderId="0" xfId="0" applyFont="1" applyAlignment="1">
      <alignment horizontal="left" vertical="top" wrapText="1"/>
    </xf>
    <xf numFmtId="0" fontId="22" fillId="0" borderId="0" xfId="0" applyFont="1" applyAlignment="1">
      <alignment horizontal="left" vertical="top" wrapText="1"/>
    </xf>
    <xf numFmtId="0" fontId="30" fillId="0" borderId="0" xfId="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ntonia Massinger" id="{2ECCA14E-F1A8-4DA8-8F25-C572EED2E52E}" userId="S::amassinger@apcc.org::edd58513-133b-4269-91f3-31ab62a22a4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10-25T18:21:57.05" personId="{2ECCA14E-F1A8-4DA8-8F25-C572EED2E52E}" id="{0DEB4DFF-D422-4C77-AC19-69366CFC2D55}">
    <text xml:space="preserve">Review all ccrs for more information on listed violations. </text>
  </threadedComment>
  <threadedComment ref="A2" dT="2023-10-25T18:24:35.78" personId="{2ECCA14E-F1A8-4DA8-8F25-C572EED2E52E}" id="{8F2E4CFB-A743-45AA-968D-6884A5824226}" parentId="{0DEB4DFF-D422-4C77-AC19-69366CFC2D55}">
    <text>Include exact language (quotes) from the CCR, do not paraphrase or leave a level of interpretation.</text>
  </threadedComment>
  <threadedComment ref="E9" dT="2023-10-25T18:30:43.20" personId="{2ECCA14E-F1A8-4DA8-8F25-C572EED2E52E}" id="{66E5AD48-CAE9-48B9-A69B-A4759C0E9958}">
    <text>Contact publci water supplier and ask where the lead exceedences were measured</text>
  </threadedComment>
  <threadedComment ref="E12" dT="2023-10-25T18:33:02.80" personId="{2ECCA14E-F1A8-4DA8-8F25-C572EED2E52E}" id="{54712AEF-AAE2-461F-99DB-7054E1911D7D}">
    <text>Where in the water system did these violations occur?
See also, Provincetown.
copy over the exact language about this violation from the ccr.</text>
  </threadedComment>
  <threadedComment ref="E13" dT="2023-10-25T18:41:55.48" personId="{2ECCA14E-F1A8-4DA8-8F25-C572EED2E52E}" id="{68B704AF-76FA-4BCD-A6C3-6AF0976D582D}">
    <text xml:space="preserve">Review whether MCL itself was violated. If not, regrade as excellent. Regrade based on MCLs only.
</text>
  </threadedComment>
  <threadedComment ref="B19" dT="2023-10-25T18:12:25.04" personId="{2ECCA14E-F1A8-4DA8-8F25-C572EED2E52E}" id="{D28EB37D-EA5B-41B2-B675-71FB2A5981CE}">
    <text xml:space="preserve">Distinguish municipal, private, and other suppliers that all provide public  water resources (review water suppliers on APCC website)
</text>
  </threadedComment>
</ThreadedComments>
</file>

<file path=xl/worksheets/_rels/sheet3.xml.rels><?xml version="1.0" encoding="UTF-8" standalone="yes"?>
<Relationships xmlns="http://schemas.openxmlformats.org/package/2006/relationships"><Relationship Id="rId8" Type="http://schemas.openxmlformats.org/officeDocument/2006/relationships/hyperlink" Target="https://www.provincetown-ma.gov/DocumentCenter/View/6075/Current-Water-Quality-Report-PDF" TargetMode="External"/><Relationship Id="rId13" Type="http://schemas.openxmlformats.org/officeDocument/2006/relationships/hyperlink" Target="https://www.yarmouth.ma.us/DocumentCenter/View/17036/2022-Water-Quality-Report" TargetMode="External"/><Relationship Id="rId18" Type="http://schemas.openxmlformats.org/officeDocument/2006/relationships/hyperlink" Target="https://www.falmouthma.gov/DocumentCenter/View/14407/CCR-2022" TargetMode="External"/><Relationship Id="rId3" Type="http://schemas.openxmlformats.org/officeDocument/2006/relationships/hyperlink" Target="http://www.commwater.com/wp-content/uploads/FINAL-WEB-219188_Water-Quality-Report_FINAL-12-9-22-v5-compressed.pdf" TargetMode="External"/><Relationship Id="rId21" Type="http://schemas.openxmlformats.org/officeDocument/2006/relationships/hyperlink" Target="https://www.buzzardsbaywaterdistrict.com/student-life" TargetMode="External"/><Relationship Id="rId7" Type="http://schemas.openxmlformats.org/officeDocument/2006/relationships/hyperlink" Target="https://www.falmouthma.gov/DocumentCenter/View/13892/UCRWSC-CCR-2022" TargetMode="External"/><Relationship Id="rId12" Type="http://schemas.openxmlformats.org/officeDocument/2006/relationships/hyperlink" Target="https://www.eastham-ma.gov/DocumentCenter/View/2281/2022-TownOfEastham-CCR" TargetMode="External"/><Relationship Id="rId17" Type="http://schemas.openxmlformats.org/officeDocument/2006/relationships/hyperlink" Target="https://gemgrp.com/eReports/CNMA001033-1Y23/" TargetMode="External"/><Relationship Id="rId2" Type="http://schemas.openxmlformats.org/officeDocument/2006/relationships/hyperlink" Target="https://www.brewster-ma.gov/sites/g/files/vyhlif6286/f/uploads/2022ccr.pdf" TargetMode="External"/><Relationship Id="rId16" Type="http://schemas.openxmlformats.org/officeDocument/2006/relationships/hyperlink" Target="https://www.wellfleet-ma.gov/sites/g/files/vyhlif5166/f/uploads/2022-wellfleetmunicipal.pdf" TargetMode="External"/><Relationship Id="rId20" Type="http://schemas.openxmlformats.org/officeDocument/2006/relationships/hyperlink" Target="http://www.barnstablefiredistrict.com/wp-content/uploads/CCR-2022.pdf" TargetMode="External"/><Relationship Id="rId1" Type="http://schemas.openxmlformats.org/officeDocument/2006/relationships/hyperlink" Target="https://www.northsagamorewaterdistrict.com/_files/ugd/3cea34_a4951c9fa2364cfd9022fad8cd2af5f2.pdf" TargetMode="External"/><Relationship Id="rId6" Type="http://schemas.openxmlformats.org/officeDocument/2006/relationships/hyperlink" Target="https://www.denniswater.org/sites/g/files/vyhlif4326/f/uploads/2022_annual_water_quality_report.pdf" TargetMode="External"/><Relationship Id="rId11" Type="http://schemas.openxmlformats.org/officeDocument/2006/relationships/hyperlink" Target="https://sandwichwater.com/CCR%202023.pdf" TargetMode="External"/><Relationship Id="rId5" Type="http://schemas.openxmlformats.org/officeDocument/2006/relationships/hyperlink" Target="https://www.cotuitfiredistrict.org/waterdepartment/files/2023/07/Cotuit-Water-Brochure-2022.pdf" TargetMode="External"/><Relationship Id="rId15" Type="http://schemas.openxmlformats.org/officeDocument/2006/relationships/hyperlink" Target="https://www.harwichwater.com/assets/CCR/2022%20Harwich%20CCR.pdf" TargetMode="External"/><Relationship Id="rId10" Type="http://schemas.openxmlformats.org/officeDocument/2006/relationships/hyperlink" Target="https://www.mashpeewaterdistrict.com/waterquality/Mashpee%20Water%20Qual%20Rpt%201-16%20REV.pdf" TargetMode="External"/><Relationship Id="rId19" Type="http://schemas.openxmlformats.org/officeDocument/2006/relationships/hyperlink" Target="https://www.townofbarnstable.us/Departments/watersupply/Reports_and_Regulations/Hyannis-Water-System-Quality-Report-.pdf" TargetMode="External"/><Relationship Id="rId4" Type="http://schemas.openxmlformats.org/officeDocument/2006/relationships/hyperlink" Target="https://www.chatham-ma.gov/DocumentCenter/View/5534/2022-Consumer-Confidence-Water-Quality-Report-PDF" TargetMode="External"/><Relationship Id="rId9" Type="http://schemas.openxmlformats.org/officeDocument/2006/relationships/hyperlink" Target="https://www.102iw.ang.af.mil/Portals/2/documents/community/CCR_2022_Final.pdf" TargetMode="External"/><Relationship Id="rId14" Type="http://schemas.openxmlformats.org/officeDocument/2006/relationships/hyperlink" Target="https://bournewaterdistrict.com/ccr2022.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ortal.laserfiche.com/Portal/DocView.aspx?id=173159&amp;repo=r-153f9d98" TargetMode="External"/><Relationship Id="rId13" Type="http://schemas.openxmlformats.org/officeDocument/2006/relationships/hyperlink" Target="https://www.harwichwater.com/assets/CCR/2021%20Harwich%20CCR.pdf" TargetMode="External"/><Relationship Id="rId18" Type="http://schemas.openxmlformats.org/officeDocument/2006/relationships/hyperlink" Target="https://acrobat.adobe.com/link/track?uri=urn:aaid:scds:US:9c5c713d-96b7-3e1e-b4ef-cda2e016f570" TargetMode="External"/><Relationship Id="rId3" Type="http://schemas.openxmlformats.org/officeDocument/2006/relationships/hyperlink" Target="https://www.townofbarnstable.us/Departments/watersupply/Reports_and_Regulations/Hyannis-Water-System-Quality-Report-.pdf" TargetMode="External"/><Relationship Id="rId7" Type="http://schemas.openxmlformats.org/officeDocument/2006/relationships/hyperlink" Target="https://www.102iw.ang.af.mil/Portals/2/documents/community/CCR_Final_2021.pdf" TargetMode="External"/><Relationship Id="rId12" Type="http://schemas.openxmlformats.org/officeDocument/2006/relationships/hyperlink" Target="https://www.falmouthma.gov/DocumentCenter/View/11979/CCR-2021" TargetMode="External"/><Relationship Id="rId17" Type="http://schemas.openxmlformats.org/officeDocument/2006/relationships/hyperlink" Target="https://www.sandwichwater.com/ccr-2022.pdf" TargetMode="External"/><Relationship Id="rId2" Type="http://schemas.openxmlformats.org/officeDocument/2006/relationships/hyperlink" Target="http://www.barnstablefiredistrict.com/wp-content/uploads/CCR-2021.pdf" TargetMode="External"/><Relationship Id="rId16" Type="http://schemas.openxmlformats.org/officeDocument/2006/relationships/hyperlink" Target="https://www.provincetown-ma.gov/ArchiveCenter/ViewFile/Item/27419" TargetMode="External"/><Relationship Id="rId20" Type="http://schemas.openxmlformats.org/officeDocument/2006/relationships/hyperlink" Target="http://www.cotuitfiredistrict.org/waterdepartment/files/2022/04/Cotuit-Water-Brochure-2021.pdf" TargetMode="External"/><Relationship Id="rId1" Type="http://schemas.openxmlformats.org/officeDocument/2006/relationships/hyperlink" Target="http://www.commwater.com/wp-content/uploads/217742_Water-Quality-Reprt-FINAL-1.pdf" TargetMode="External"/><Relationship Id="rId6" Type="http://schemas.openxmlformats.org/officeDocument/2006/relationships/hyperlink" Target="https://www.northsagamorewaterdistrict.com/_files/ugd/3cea34_d7a9bf57daf148d5ab97a90aacec4d29.pdf" TargetMode="External"/><Relationship Id="rId11" Type="http://schemas.openxmlformats.org/officeDocument/2006/relationships/hyperlink" Target="https://www.eastham-ma.gov/ArchiveCenter/ViewFile/Item/97" TargetMode="External"/><Relationship Id="rId5" Type="http://schemas.openxmlformats.org/officeDocument/2006/relationships/hyperlink" Target="https://www.buzzardsbaywaterdistrict.com/student-life" TargetMode="External"/><Relationship Id="rId15" Type="http://schemas.openxmlformats.org/officeDocument/2006/relationships/hyperlink" Target="https://www.town.orleans.ma.us/1101/Water-Quality-Reports" TargetMode="External"/><Relationship Id="rId10" Type="http://schemas.openxmlformats.org/officeDocument/2006/relationships/hyperlink" Target="https://www.denniswater.org/sites/g/files/vyhlif4326/f/uploads/ccr2021_for_website.pdf" TargetMode="External"/><Relationship Id="rId19" Type="http://schemas.openxmlformats.org/officeDocument/2006/relationships/hyperlink" Target="https://www.yarmouth.ma.us/DocumentCenter/View/15959/2021-Water-Quality-Report" TargetMode="External"/><Relationship Id="rId4" Type="http://schemas.openxmlformats.org/officeDocument/2006/relationships/hyperlink" Target="https://bournewaterdistrict.com/uploads/pdf/ccr/2021CCR.pdf" TargetMode="External"/><Relationship Id="rId9" Type="http://schemas.openxmlformats.org/officeDocument/2006/relationships/hyperlink" Target="https://www.chatham-ma.gov/DocumentCenter/View/4398/2021-Annual-Water-Quality-Report-" TargetMode="External"/><Relationship Id="rId14" Type="http://schemas.openxmlformats.org/officeDocument/2006/relationships/hyperlink" Target="http://www.mashpeewaterdistrict.com/annualreport/2022/2021-water-rpt.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Yarmouth%202022%20CCR%2Epdf&amp;parent=%2Fprogramsandprojects%2FSTATE%20of%20the%20Waters%2F2023%2FScores%20and%20Grades%2FTo%20review%2FCCRs%2Dworking%20copies" TargetMode="External"/><Relationship Id="rId18" Type="http://schemas.openxmlformats.org/officeDocument/2006/relationships/hyperlink" Target="https://www.northsagamorewaterdistrict.com/_files/ugd/3cea34_a4951c9fa2364cfd9022fad8cd2af5f2.pdf" TargetMode="External"/><Relationship Id="rId26" Type="http://schemas.openxmlformats.org/officeDocument/2006/relationships/hyperlink" Target="https://www.102iw.ang.af.mil/Portals/2/documents/community/CCR_2022_Final.pdf" TargetMode="External"/><Relationship Id="rId21" Type="http://schemas.openxmlformats.org/officeDocument/2006/relationships/hyperlink" Target="https://www.chatham-ma.gov/DocumentCenter/View/5534/2022-Consumer-Confidence-Water-Quality-Report-PDF" TargetMode="External"/><Relationship Id="rId34" Type="http://schemas.openxmlformats.org/officeDocument/2006/relationships/hyperlink" Target="https://gemgrp.com/eReports/CNMA001033-1Y23/" TargetMode="External"/><Relationship Id="rId7"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Hyannis%2DWater%2DSystem%2DQuality%2DReport%2D%2D1%2Epdf&amp;parent=%2Fprogramsandprojects%2FSTATE%20of%20the%20Waters%2F2023%2FScores%20and%20Grades%2FTo%20review%2FCCRs%2Dworking%20copies" TargetMode="External"/><Relationship Id="rId12"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Town%20of%20Eastham%20Analytical%20Report%20PFAS%5F2022%2Epdf&amp;parent=%2Fprogramsandprojects%2FSTATE%20of%20the%20Waters%2F2023%2FScores%20and%20Grades%2FTo%20review%2FCCRs%2Dworking%20copies" TargetMode="External"/><Relationship Id="rId17"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OR%2DMA001033%2D1%5FWR%2Epdf&amp;parent=%2Fprogramsandprojects%2FSTATE%20of%20the%20Waters%2F2023%2FScores%20and%20Grades%2FTo%20review%2FCCRs%2Dworking%20copies" TargetMode="External"/><Relationship Id="rId25" Type="http://schemas.openxmlformats.org/officeDocument/2006/relationships/hyperlink" Target="https://www.provincetown-ma.gov/DocumentCenter/View/6075/Current-Water-Quality-Report-PDF" TargetMode="External"/><Relationship Id="rId33" Type="http://schemas.openxmlformats.org/officeDocument/2006/relationships/hyperlink" Target="https://www.wellfleet-ma.gov/sites/g/files/vyhlif5166/f/uploads/2022-wellfleetmunicipal.pdf" TargetMode="External"/><Relationship Id="rId38" Type="http://schemas.microsoft.com/office/2017/10/relationships/threadedComment" Target="../threadedComments/threadedComment1.xml"/><Relationship Id="rId2"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C%2EO%2EM%2EM%2DDrinking%2DWater%2DQuality%2DReport%2Epdf&amp;parent=%2Fprogramsandprojects%2FSTATE%20of%20the%20Waters%2F2023%2FScores%20and%20Grades%2FTo%20review%2FCCRs%2Dworking%20copies" TargetMode="External"/><Relationship Id="rId16"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2022%2Dwellfleetmunicipal%2Epdf&amp;parent=%2Fprogramsandprojects%2FSTATE%20of%20the%20Waters%2F2023%2FScores%20and%20Grades%2FTo%20review%2FCCRs%2Dworking%20copies" TargetMode="External"/><Relationship Id="rId20" Type="http://schemas.openxmlformats.org/officeDocument/2006/relationships/hyperlink" Target="http://www.commwater.com/wp-content/uploads/FINAL-WEB-219188_Water-Quality-Report_FINAL-12-9-22-v5-compressed.pdf" TargetMode="External"/><Relationship Id="rId29" Type="http://schemas.openxmlformats.org/officeDocument/2006/relationships/hyperlink" Target="https://www.eastham-ma.gov/DocumentCenter/View/2281/2022-TownOfEastham-CCR" TargetMode="External"/><Relationship Id="rId1"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BR%2D2022ccr%2Epdf&amp;parent=%2Fprogramsandprojects%2FSTATE%20of%20the%20Waters%2F2023%2FScores%20and%20Grades%2FTo%20review%2FCCRs%2Dworking%20copies" TargetMode="External"/><Relationship Id="rId6"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FA%2DCCR%2D2022%2Epdf&amp;parent=%2Fprogramsandprojects%2FSTATE%20of%20the%20Waters%2F2023%2FScores%20and%20Grades%2FTo%20review%2FCCRs%2Dworking%20copies" TargetMode="External"/><Relationship Id="rId11"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sandwich%20CCR%202023%2Epdf&amp;parent=%2Fprogramsandprojects%2FSTATE%20of%20the%20Waters%2F2023%2FScores%20and%20Grades%2FTo%20review%2FCCRs%2Dworking%20copies" TargetMode="External"/><Relationship Id="rId24" Type="http://schemas.openxmlformats.org/officeDocument/2006/relationships/hyperlink" Target="https://www.falmouthma.gov/DocumentCenter/View/13892/UCRWSC-CCR-2022" TargetMode="External"/><Relationship Id="rId32" Type="http://schemas.openxmlformats.org/officeDocument/2006/relationships/hyperlink" Target="https://www.harwichwater.com/assets/CCR/2022%20Harwich%20CCR.pdf" TargetMode="External"/><Relationship Id="rId37" Type="http://schemas.openxmlformats.org/officeDocument/2006/relationships/comments" Target="../comments1.xml"/><Relationship Id="rId5"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Dennis%5F2022%5Fannual%5Fwater%5Fquality%5Freport%2Epdf&amp;parent=%2Fprogramsandprojects%2FSTATE%20of%20the%20Waters%2F2023%2FScores%20and%20Grades%2FTo%20review%2FCCRs%2Dworking%20copies" TargetMode="External"/><Relationship Id="rId15"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2022%20Harwich%20CCR%2Epdf&amp;parent=%2Fprogramsandprojects%2FSTATE%20of%20the%20Waters%2F2023%2FScores%20and%20Grades%2FTo%20review%2FCCRs%2Dworking%20copies" TargetMode="External"/><Relationship Id="rId23" Type="http://schemas.openxmlformats.org/officeDocument/2006/relationships/hyperlink" Target="https://www.denniswater.org/sites/g/files/vyhlif4326/f/uploads/2022_annual_water_quality_report.pdf" TargetMode="External"/><Relationship Id="rId28" Type="http://schemas.openxmlformats.org/officeDocument/2006/relationships/hyperlink" Target="https://sandwichwater.com/CCR%202023.pdf" TargetMode="External"/><Relationship Id="rId36" Type="http://schemas.openxmlformats.org/officeDocument/2006/relationships/vmlDrawing" Target="../drawings/vmlDrawing1.vml"/><Relationship Id="rId10"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Mashpee%20Water%20Qual%20Rpt%201%2D16%20REV%2Epdf&amp;parent=%2Fprogramsandprojects%2FSTATE%20of%20the%20Waters%2F2023%2FScores%20and%20Grades%2FTo%20review%2FCCRs%2Dworking%20copies" TargetMode="External"/><Relationship Id="rId19" Type="http://schemas.openxmlformats.org/officeDocument/2006/relationships/hyperlink" Target="https://www.brewster-ma.gov/sites/g/files/vyhlif6286/f/uploads/2022ccr.pdf" TargetMode="External"/><Relationship Id="rId31" Type="http://schemas.openxmlformats.org/officeDocument/2006/relationships/hyperlink" Target="https://bournewaterdistrict.com/ccr2022.pdf" TargetMode="External"/><Relationship Id="rId4"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Cotuit%2D2022%20WaterQualityReport%2Epdf&amp;parent=%2Fprogramsandprojects%2FSTATE%20of%20the%20Waters%2F2023%2FScores%20and%20Grades%2FTo%20review%2FCCRs%2Dworking%20copies" TargetMode="External"/><Relationship Id="rId9"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Otis%5FCCR%5F2022%5FFinal%2Epdf&amp;parent=%2Fprogramsandprojects%2FSTATE%20of%20the%20Waters%2F2023%2FScores%20and%20Grades%2FTo%20review%2FCCRs%2Dworking%20copies" TargetMode="External"/><Relationship Id="rId14"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BO%20Water%20District%2Dccr2022%2Epdf&amp;parent=%2Fprogramsandprojects%2FSTATE%20of%20the%20Waters%2F2023%2FScores%20and%20Grades%2FTo%20review%2FCCRs%2Dworking%20copies" TargetMode="External"/><Relationship Id="rId22" Type="http://schemas.openxmlformats.org/officeDocument/2006/relationships/hyperlink" Target="https://www.cotuitfiredistrict.org/waterdepartment/files/2023/07/Cotuit-Water-Brochure-2022.pdf" TargetMode="External"/><Relationship Id="rId27" Type="http://schemas.openxmlformats.org/officeDocument/2006/relationships/hyperlink" Target="https://www.mashpeewaterdistrict.com/waterquality/Mashpee%20Water%20Qual%20Rpt%201-16%20REV.pdf" TargetMode="External"/><Relationship Id="rId30" Type="http://schemas.openxmlformats.org/officeDocument/2006/relationships/hyperlink" Target="https://www.yarmouth.ma.us/DocumentCenter/View/17036/2022-Water-Quality-Report" TargetMode="External"/><Relationship Id="rId35"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2022%20North%20Sagamore%20Water%20District%20CCR%20%5F%20Final%2Epdf&amp;parent=%2Fprogramsandprojects%2FSTATE%20of%20the%20Waters%2F2023%2FScores%20and%20Grades%2FTo%20review%2FCCRs%2Dworking%20copies" TargetMode="External"/><Relationship Id="rId8"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Provincetown%5F2022%20Annual%20Drinking%20Water%20Quality%20Report%2Epdf&amp;parent=%2Fprogramsandprojects%2FSTATE%20of%20the%20Waters%2F2023%2FScores%20and%20Grades%2FTo%20review%2FCCRs%2Dworking%20copies" TargetMode="External"/><Relationship Id="rId3" Type="http://schemas.openxmlformats.org/officeDocument/2006/relationships/hyperlink" Target="https://preservethecape.sharepoint.com/programsandprojects/STATE%20of%20the%20Waters/Forms/AllItems.aspx?ga=1&amp;id=%2Fprogramsandprojects%2FSTATE%20of%20the%20Waters%2F2023%2FScores%20and%20Grades%2FTo%20review%2FCCRs%2Dworking%20copies%2FChatham%2DCCR%20%2D%202022%2Epdf&amp;parent=%2Fprogramsandprojects%2FSTATE%20of%20the%20Waters%2F2023%2FScores%20and%20Grades%2FTo%20review%2FCCRs%2Dworking%20cop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02D7-D5B3-FC43-959F-246E2BCB0C86}">
  <sheetPr>
    <pageSetUpPr fitToPage="1"/>
  </sheetPr>
  <dimension ref="A1:D32"/>
  <sheetViews>
    <sheetView tabSelected="1" workbookViewId="0">
      <selection activeCell="B3" sqref="B3"/>
    </sheetView>
  </sheetViews>
  <sheetFormatPr baseColWidth="10" defaultColWidth="11" defaultRowHeight="16" x14ac:dyDescent="0.2"/>
  <cols>
    <col min="1" max="1" width="29" style="27" customWidth="1"/>
    <col min="2" max="2" width="24.5" style="27" customWidth="1"/>
    <col min="3" max="3" width="76.5" style="27" customWidth="1"/>
    <col min="4" max="4" width="10.83203125" style="27"/>
  </cols>
  <sheetData>
    <row r="1" spans="1:3" x14ac:dyDescent="0.2">
      <c r="A1" s="25" t="s">
        <v>279</v>
      </c>
      <c r="B1" s="26"/>
      <c r="C1" s="73">
        <v>45244</v>
      </c>
    </row>
    <row r="2" spans="1:3" x14ac:dyDescent="0.2">
      <c r="A2" s="25"/>
      <c r="B2" s="26"/>
      <c r="C2" s="26"/>
    </row>
    <row r="3" spans="1:3" ht="17" x14ac:dyDescent="0.2">
      <c r="A3" s="28" t="s">
        <v>0</v>
      </c>
      <c r="B3" s="26"/>
      <c r="C3" s="26"/>
    </row>
    <row r="4" spans="1:3" ht="17" x14ac:dyDescent="0.2">
      <c r="A4" s="28" t="s">
        <v>1</v>
      </c>
      <c r="B4" s="28" t="s">
        <v>2</v>
      </c>
      <c r="C4" s="28" t="s">
        <v>3</v>
      </c>
    </row>
    <row r="5" spans="1:3" ht="39" customHeight="1" x14ac:dyDescent="0.2">
      <c r="A5" s="29" t="s">
        <v>4</v>
      </c>
      <c r="B5" s="20" t="str">
        <f>'2023 Status and Supporting Info'!K3</f>
        <v>Excellent *</v>
      </c>
      <c r="C5" s="29" t="str">
        <f>'2023 Status and Supporting Info'!I3</f>
        <v>All state and federal standards (MCLs) were met in 2022, including the new PFAS6 MCL. PFAS6 was detected, but concentrations were less than the MCL for PFAS6 (20 ppt).</v>
      </c>
    </row>
    <row r="6" spans="1:3" ht="47" customHeight="1" x14ac:dyDescent="0.2">
      <c r="A6" s="29" t="s">
        <v>5</v>
      </c>
      <c r="B6" s="20" t="str">
        <f>'2023 Status and Supporting Info'!K4</f>
        <v>Excellent *</v>
      </c>
      <c r="C6" s="29" t="str">
        <f>'2023 Status and Supporting Info'!I4</f>
        <v>All state and federal standards (MCLs) were met in 2022, including the new PFAS6 MCL. PFAS6 was detected, but concentrations were less than the MCL for PFAS6 (20 ppt).</v>
      </c>
    </row>
    <row r="7" spans="1:3" ht="42" customHeight="1" x14ac:dyDescent="0.2">
      <c r="A7" s="29" t="s">
        <v>6</v>
      </c>
      <c r="B7" s="20" t="str">
        <f>'2023 Status and Supporting Info'!K7</f>
        <v>Excellent *</v>
      </c>
      <c r="C7" s="29" t="str">
        <f>'2023 Status and Supporting Info'!I7</f>
        <v>All state and federal standards (MCLs) were met in 2022, including the new PFAS6 MCL. PFAS6 was detected, but concentrations were less than the MCL for PFAS6 (20 ppt).</v>
      </c>
    </row>
    <row r="8" spans="1:3" ht="44" customHeight="1" x14ac:dyDescent="0.2">
      <c r="A8" s="29" t="s">
        <v>7</v>
      </c>
      <c r="B8" s="20" t="str">
        <f>'2023 Status and Supporting Info'!K11</f>
        <v>Excellent *</v>
      </c>
      <c r="C8" s="29" t="str">
        <f>'2023 Status and Supporting Info'!I11</f>
        <v>All state and federal standards (MCLs) were met in 2022, including the new PFAS6 MCL. PFAS6 was detected, but concentrations were less than the MCL for PFAS6 (20 ppt).</v>
      </c>
    </row>
    <row r="9" spans="1:3" ht="44" customHeight="1" x14ac:dyDescent="0.2">
      <c r="A9" s="29" t="s">
        <v>8</v>
      </c>
      <c r="B9" s="20" t="str">
        <f>'2023 Status and Supporting Info'!K18</f>
        <v>Excellent *</v>
      </c>
      <c r="C9" s="29" t="str">
        <f>'2023 Status and Supporting Info'!I18</f>
        <v>All state and federal standards (MCLs) were met in 2022, including the new PFAS6 MCL. PFAS6 was detected, but concentrations were less than the MCL for PFAS6 (20 ppt).</v>
      </c>
    </row>
    <row r="10" spans="1:3" ht="42" customHeight="1" x14ac:dyDescent="0.2">
      <c r="A10" s="29" t="s">
        <v>9</v>
      </c>
      <c r="B10" s="30" t="str">
        <f>'2023 Status and Supporting Info'!K5</f>
        <v>Good</v>
      </c>
      <c r="C10" s="29" t="str">
        <f>'2023 Status and Supporting Info'!I5</f>
        <v>All state and federal standards (MCLs) were met in 2022, including the new PFAS6 MCL, except for total coliform bacteria.</v>
      </c>
    </row>
    <row r="11" spans="1:3" ht="43" customHeight="1" x14ac:dyDescent="0.2">
      <c r="A11" s="29" t="s">
        <v>10</v>
      </c>
      <c r="B11" s="20" t="str">
        <f>'2023 Status and Supporting Info'!K22</f>
        <v>Excellent *</v>
      </c>
      <c r="C11" s="29" t="str">
        <f>'2023 Status and Supporting Info'!I22</f>
        <v>All state and federal standards (MCLs) were met in 2022, including the new PFAS6 MCL. PFAS6 was detected, but concentrations were less than the MCL for PFAS6 (20 ppt).</v>
      </c>
    </row>
    <row r="12" spans="1:3" ht="39" customHeight="1" x14ac:dyDescent="0.2">
      <c r="A12" s="29" t="s">
        <v>11</v>
      </c>
      <c r="B12" s="20" t="str">
        <f>'2023 Status and Supporting Info'!K13</f>
        <v>Excellent *</v>
      </c>
      <c r="C12" s="29" t="str">
        <f>'2023 Status and Supporting Info'!I13</f>
        <v>All state and federal standards (MCLs) were met in 2022, including the new PFAS6 MCL. PFAS6 was detected, but concentrations were less than the MCL for PFAS6 (20 ppt).</v>
      </c>
    </row>
    <row r="13" spans="1:3" ht="34" customHeight="1" x14ac:dyDescent="0.2">
      <c r="A13" s="29" t="s">
        <v>12</v>
      </c>
      <c r="B13" s="20" t="str">
        <f>'2023 Status and Supporting Info'!K2</f>
        <v>Excellent</v>
      </c>
      <c r="C13" s="29" t="str">
        <f>'2023 Status and Supporting Info'!I2</f>
        <v>All state and federal standards (MCLs) were met in 2022, including the new PFAS6 MCL.</v>
      </c>
    </row>
    <row r="14" spans="1:3" ht="34" x14ac:dyDescent="0.2">
      <c r="A14" s="29" t="s">
        <v>13</v>
      </c>
      <c r="B14" s="20" t="str">
        <f>'2023 Status and Supporting Info'!K6</f>
        <v>Excellent</v>
      </c>
      <c r="C14" s="29" t="str">
        <f>'2023 Status and Supporting Info'!I6</f>
        <v>All state and federal standards (MCLs) were met in 2022, including the new PFAS6 MCL.</v>
      </c>
    </row>
    <row r="15" spans="1:3" ht="45" customHeight="1" x14ac:dyDescent="0.2">
      <c r="A15" s="29" t="s">
        <v>14</v>
      </c>
      <c r="B15" s="20" t="str">
        <f>'2023 Status and Supporting Info'!K8</f>
        <v>Excellent *</v>
      </c>
      <c r="C15" s="29" t="str">
        <f>'2023 Status and Supporting Info'!I8</f>
        <v>All state and federal standards (MCLs) were met in 2022, including the new PFAS6 MCL. PFAS6 was detected, but concentrations were less than the MCL for PFAS6 (20 ppt).</v>
      </c>
    </row>
    <row r="16" spans="1:3" ht="35" customHeight="1" x14ac:dyDescent="0.2">
      <c r="A16" s="29" t="s">
        <v>15</v>
      </c>
      <c r="B16" s="20" t="str">
        <f>'2023 Status and Supporting Info'!K16</f>
        <v>Excellent</v>
      </c>
      <c r="C16" s="29" t="str">
        <f>'2023 Status and Supporting Info'!I16</f>
        <v xml:space="preserve">All state and federal standards (MCLs) were met in 2022, including the new PFAS6 MCL. </v>
      </c>
    </row>
    <row r="17" spans="1:3" ht="34" x14ac:dyDescent="0.2">
      <c r="A17" s="29" t="s">
        <v>16</v>
      </c>
      <c r="B17" s="20" t="str">
        <f>'2023 Status and Supporting Info'!K10</f>
        <v>Excellent</v>
      </c>
      <c r="C17" s="29" t="str">
        <f>'2023 Status and Supporting Info'!I10</f>
        <v>All state and federal standards (MCLs) were met in 2022, including the new PFAS6 MCL.</v>
      </c>
    </row>
    <row r="18" spans="1:3" ht="34" x14ac:dyDescent="0.2">
      <c r="A18" s="29" t="s">
        <v>17</v>
      </c>
      <c r="B18" s="20" t="str">
        <f>'2023 Status and Supporting Info'!K19</f>
        <v>Excellent</v>
      </c>
      <c r="C18" s="29" t="str">
        <f>'2023 Status and Supporting Info'!I19</f>
        <v>All state and federal standards (MCLs) were met in 2022, including the new PFAS6 MCL.</v>
      </c>
    </row>
    <row r="19" spans="1:3" ht="41" customHeight="1" x14ac:dyDescent="0.2">
      <c r="A19" s="29" t="s">
        <v>18</v>
      </c>
      <c r="B19" s="20" t="str">
        <f>'2023 Status and Supporting Info'!K14</f>
        <v>Excellent *</v>
      </c>
      <c r="C19" s="29" t="str">
        <f>'2023 Status and Supporting Info'!I14</f>
        <v>All state and federal standards (MCLs) were met in 2022, including the new PFAS6 MCL. PFAS6 was detected, but concentrations were less than the MCL for PFAS6 (20 ppt).</v>
      </c>
    </row>
    <row r="20" spans="1:3" ht="34" x14ac:dyDescent="0.2">
      <c r="A20" s="29" t="s">
        <v>19</v>
      </c>
      <c r="B20" s="20" t="str">
        <f>'2023 Status and Supporting Info'!K21</f>
        <v>Excellent</v>
      </c>
      <c r="C20" s="29" t="str">
        <f>'2023 Status and Supporting Info'!I21</f>
        <v xml:space="preserve">All state and federal standards (MCLs) were met in 2022, including the new PFAS6 MCL. </v>
      </c>
    </row>
    <row r="21" spans="1:3" ht="53" customHeight="1" x14ac:dyDescent="0.2">
      <c r="A21" s="29" t="s">
        <v>20</v>
      </c>
      <c r="B21" s="20" t="s">
        <v>25</v>
      </c>
      <c r="C21" s="29" t="str">
        <f>'2023 Status and Supporting Info'!I12</f>
        <v xml:space="preserve">All state and federal standards (MCLs) were met in 2022, including the new PFAS6 MCL. However, in 2020 three sampling sites had lead levels above the action level (AL) of 15 ppb. </v>
      </c>
    </row>
    <row r="22" spans="1:3" ht="46" customHeight="1" x14ac:dyDescent="0.2">
      <c r="A22" s="29" t="s">
        <v>21</v>
      </c>
      <c r="B22" s="30" t="str">
        <f>'2023 Status and Supporting Info'!K15</f>
        <v>Good</v>
      </c>
      <c r="C22" s="29" t="str">
        <f>'2023 Status and Supporting Info'!I15</f>
        <v>All state and federal standards (MCLs) were met in 2022, including the new PFAS6 MCL, except for total coliform bacteria .</v>
      </c>
    </row>
    <row r="23" spans="1:3" ht="34" x14ac:dyDescent="0.2">
      <c r="A23" s="29" t="s">
        <v>22</v>
      </c>
      <c r="B23" s="20" t="str">
        <f>'2023 Status and Supporting Info'!K20</f>
        <v>Excellent</v>
      </c>
      <c r="C23" s="29" t="str">
        <f>'2023 Status and Supporting Info'!I20</f>
        <v>All state and federal standards (MCLs) were met in 2022, including the new PFAS6 MCL.</v>
      </c>
    </row>
    <row r="24" spans="1:3" ht="43" customHeight="1" x14ac:dyDescent="0.2">
      <c r="A24" s="29" t="s">
        <v>23</v>
      </c>
      <c r="B24" s="20" t="str">
        <f>'2023 Status and Supporting Info'!K17</f>
        <v>Excellent *</v>
      </c>
      <c r="C24" s="29" t="str">
        <f>'2023 Status and Supporting Info'!I17</f>
        <v>All state and federal standards (MCLs) were met in 2022, including the new PFAS6 MCL. PFAS6 was detected, but concentrations were less than the MCL for PFAS6 (20 ppt).</v>
      </c>
    </row>
    <row r="25" spans="1:3" ht="34" x14ac:dyDescent="0.2">
      <c r="A25" s="29" t="s">
        <v>250</v>
      </c>
      <c r="B25" s="20" t="str">
        <f>'2023 Status and Supporting Info'!K9</f>
        <v>Excellent</v>
      </c>
      <c r="C25" s="29" t="str">
        <f>'2023 Status and Supporting Info'!I9</f>
        <v>All state and federal standards (MCLs) were met in 2022.</v>
      </c>
    </row>
    <row r="27" spans="1:3" x14ac:dyDescent="0.2">
      <c r="A27" s="74" t="s">
        <v>24</v>
      </c>
    </row>
    <row r="28" spans="1:3" ht="17" x14ac:dyDescent="0.2">
      <c r="A28" s="26" t="s">
        <v>25</v>
      </c>
      <c r="B28" s="31">
        <v>9</v>
      </c>
    </row>
    <row r="29" spans="1:3" ht="17" x14ac:dyDescent="0.2">
      <c r="A29" s="26" t="s">
        <v>53</v>
      </c>
      <c r="B29" s="31">
        <v>10</v>
      </c>
    </row>
    <row r="30" spans="1:3" ht="17" x14ac:dyDescent="0.2">
      <c r="A30" s="26" t="s">
        <v>26</v>
      </c>
      <c r="B30" s="31">
        <v>2</v>
      </c>
    </row>
    <row r="31" spans="1:3" ht="17" x14ac:dyDescent="0.2">
      <c r="A31" s="26" t="s">
        <v>27</v>
      </c>
      <c r="B31" s="31">
        <v>0</v>
      </c>
    </row>
    <row r="32" spans="1:3" x14ac:dyDescent="0.2">
      <c r="A32" s="74" t="s">
        <v>28</v>
      </c>
      <c r="B32" s="72">
        <f>SUM(B28:B31)</f>
        <v>21</v>
      </c>
    </row>
  </sheetData>
  <pageMargins left="0.7" right="0.7" top="0.75" bottom="0.75" header="0.3" footer="0.3"/>
  <pageSetup scale="65"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CD00-A180-A44F-892A-039C94EC2FA7}">
  <sheetPr>
    <pageSetUpPr fitToPage="1"/>
  </sheetPr>
  <dimension ref="A1:E7"/>
  <sheetViews>
    <sheetView workbookViewId="0">
      <selection activeCell="C7" sqref="C7"/>
    </sheetView>
  </sheetViews>
  <sheetFormatPr baseColWidth="10" defaultColWidth="11" defaultRowHeight="16" x14ac:dyDescent="0.2"/>
  <cols>
    <col min="1" max="3" width="28.83203125" customWidth="1"/>
    <col min="4" max="4" width="37.1640625" customWidth="1"/>
    <col min="5" max="5" width="21.5" customWidth="1"/>
    <col min="6" max="6" width="26.1640625" customWidth="1"/>
  </cols>
  <sheetData>
    <row r="1" spans="1:5" x14ac:dyDescent="0.2">
      <c r="A1" s="14" t="s">
        <v>29</v>
      </c>
    </row>
    <row r="2" spans="1:5" x14ac:dyDescent="0.2">
      <c r="A2" s="14"/>
    </row>
    <row r="3" spans="1:5" ht="34" customHeight="1" x14ac:dyDescent="0.2">
      <c r="A3" s="5" t="s">
        <v>246</v>
      </c>
      <c r="B3" s="6"/>
      <c r="C3" s="6"/>
      <c r="E3" s="6"/>
    </row>
    <row r="4" spans="1:5" ht="160" customHeight="1" x14ac:dyDescent="0.2">
      <c r="A4" s="20" t="s">
        <v>247</v>
      </c>
      <c r="B4" s="15" t="s">
        <v>248</v>
      </c>
      <c r="C4" s="24" t="s">
        <v>249</v>
      </c>
      <c r="E4" s="6"/>
    </row>
    <row r="6" spans="1:5" ht="17" x14ac:dyDescent="0.2">
      <c r="A6" s="18" t="s">
        <v>30</v>
      </c>
      <c r="B6" s="6"/>
    </row>
    <row r="7" spans="1:5" ht="85" x14ac:dyDescent="0.2">
      <c r="A7" s="6" t="s">
        <v>31</v>
      </c>
      <c r="B7" s="6"/>
    </row>
  </sheetData>
  <pageMargins left="0.7" right="0.7" top="0.75" bottom="0.75" header="0.3" footer="0.3"/>
  <pageSetup scale="47"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8A94-16FE-485D-BE40-65A63D112376}">
  <dimension ref="A1:M23"/>
  <sheetViews>
    <sheetView workbookViewId="0">
      <selection activeCell="A2" sqref="A2"/>
    </sheetView>
  </sheetViews>
  <sheetFormatPr baseColWidth="10" defaultColWidth="8.83203125" defaultRowHeight="16" x14ac:dyDescent="0.2"/>
  <cols>
    <col min="1" max="1" width="32.6640625" style="67" customWidth="1"/>
    <col min="2" max="2" width="15.5" style="67" customWidth="1"/>
    <col min="3" max="3" width="30.83203125" style="67" customWidth="1"/>
    <col min="4" max="4" width="12.6640625" style="67" customWidth="1"/>
    <col min="5" max="5" width="39.5" style="67" customWidth="1"/>
    <col min="6" max="6" width="24.83203125" style="67" customWidth="1"/>
    <col min="7" max="7" width="30" style="67" customWidth="1"/>
    <col min="8" max="8" width="64.83203125" style="67" customWidth="1"/>
    <col min="9" max="9" width="55" style="67" customWidth="1"/>
    <col min="10" max="10" width="24.6640625" style="67" customWidth="1"/>
    <col min="11" max="11" width="17.83203125" style="67" customWidth="1"/>
    <col min="12" max="12" width="34.1640625" style="67" customWidth="1"/>
    <col min="13" max="13" width="82.5" style="67" customWidth="1"/>
  </cols>
  <sheetData>
    <row r="1" spans="1:13" ht="68" customHeight="1" thickBot="1" x14ac:dyDescent="0.25">
      <c r="A1" s="75" t="s">
        <v>32</v>
      </c>
      <c r="B1" s="76" t="s">
        <v>33</v>
      </c>
      <c r="C1" s="76" t="s">
        <v>42</v>
      </c>
      <c r="D1" s="77" t="s">
        <v>256</v>
      </c>
      <c r="E1" s="78" t="s">
        <v>257</v>
      </c>
      <c r="F1" s="79" t="s">
        <v>36</v>
      </c>
      <c r="G1" s="79" t="s">
        <v>37</v>
      </c>
      <c r="H1" s="76" t="s">
        <v>38</v>
      </c>
      <c r="I1" s="80" t="s">
        <v>35</v>
      </c>
      <c r="J1" s="76" t="s">
        <v>39</v>
      </c>
      <c r="K1" s="76" t="s">
        <v>41</v>
      </c>
      <c r="L1" s="76" t="s">
        <v>43</v>
      </c>
      <c r="M1" s="81" t="s">
        <v>40</v>
      </c>
    </row>
    <row r="2" spans="1:13" ht="48" customHeight="1" x14ac:dyDescent="0.2">
      <c r="A2" s="68" t="s">
        <v>12</v>
      </c>
      <c r="B2" s="67">
        <v>4041000</v>
      </c>
      <c r="C2" s="82" t="s">
        <v>46</v>
      </c>
      <c r="D2" s="67" t="s">
        <v>44</v>
      </c>
      <c r="E2" s="67" t="s">
        <v>253</v>
      </c>
      <c r="F2" s="67" t="s">
        <v>45</v>
      </c>
      <c r="G2" s="67" t="s">
        <v>251</v>
      </c>
      <c r="H2" s="67" t="s">
        <v>252</v>
      </c>
      <c r="I2" s="67" t="s">
        <v>94</v>
      </c>
      <c r="K2" s="71" t="s">
        <v>25</v>
      </c>
      <c r="L2" s="67" t="s">
        <v>47</v>
      </c>
      <c r="M2" s="67" t="s">
        <v>280</v>
      </c>
    </row>
    <row r="3" spans="1:13" ht="67" customHeight="1" x14ac:dyDescent="0.2">
      <c r="A3" s="68" t="s">
        <v>254</v>
      </c>
      <c r="B3" s="67">
        <v>4020002</v>
      </c>
      <c r="C3" s="82" t="s">
        <v>49</v>
      </c>
      <c r="D3" s="67" t="s">
        <v>44</v>
      </c>
      <c r="E3" s="67" t="s">
        <v>255</v>
      </c>
      <c r="F3" s="67" t="s">
        <v>258</v>
      </c>
      <c r="G3" s="67" t="s">
        <v>44</v>
      </c>
      <c r="H3" s="67" t="s">
        <v>281</v>
      </c>
      <c r="I3" s="67" t="s">
        <v>274</v>
      </c>
      <c r="J3" s="67" t="s">
        <v>52</v>
      </c>
      <c r="K3" s="71" t="s">
        <v>53</v>
      </c>
      <c r="L3" s="67" t="s">
        <v>50</v>
      </c>
      <c r="M3" s="67" t="s">
        <v>282</v>
      </c>
    </row>
    <row r="4" spans="1:13" ht="98" customHeight="1" x14ac:dyDescent="0.2">
      <c r="A4" s="68" t="s">
        <v>5</v>
      </c>
      <c r="B4" s="67">
        <v>4020000</v>
      </c>
      <c r="C4" s="86" t="s">
        <v>54</v>
      </c>
      <c r="D4" s="67" t="s">
        <v>44</v>
      </c>
      <c r="E4" s="67" t="s">
        <v>51</v>
      </c>
      <c r="F4" s="67" t="s">
        <v>44</v>
      </c>
      <c r="G4" s="67" t="s">
        <v>259</v>
      </c>
      <c r="H4" s="67" t="s">
        <v>283</v>
      </c>
      <c r="I4" s="67" t="s">
        <v>274</v>
      </c>
      <c r="J4" s="67" t="s">
        <v>52</v>
      </c>
      <c r="K4" s="71" t="s">
        <v>53</v>
      </c>
      <c r="L4" s="67" t="s">
        <v>55</v>
      </c>
      <c r="M4" s="68" t="s">
        <v>284</v>
      </c>
    </row>
    <row r="5" spans="1:13" ht="189" customHeight="1" x14ac:dyDescent="0.2">
      <c r="A5" s="68" t="s">
        <v>9</v>
      </c>
      <c r="B5" s="67">
        <v>4036001</v>
      </c>
      <c r="C5" s="86" t="s">
        <v>57</v>
      </c>
      <c r="D5" s="67" t="s">
        <v>45</v>
      </c>
      <c r="E5" s="67" t="s">
        <v>275</v>
      </c>
      <c r="F5" s="67" t="s">
        <v>45</v>
      </c>
      <c r="G5" s="67" t="s">
        <v>44</v>
      </c>
      <c r="H5" s="67" t="s">
        <v>260</v>
      </c>
      <c r="I5" s="67" t="s">
        <v>276</v>
      </c>
      <c r="K5" s="71" t="s">
        <v>26</v>
      </c>
      <c r="L5" s="67" t="s">
        <v>58</v>
      </c>
      <c r="M5" s="68" t="s">
        <v>285</v>
      </c>
    </row>
    <row r="6" spans="1:13" ht="67" customHeight="1" x14ac:dyDescent="0.2">
      <c r="A6" s="68" t="s">
        <v>59</v>
      </c>
      <c r="B6" s="67">
        <v>4055000</v>
      </c>
      <c r="C6" s="82" t="s">
        <v>61</v>
      </c>
      <c r="D6" s="67" t="s">
        <v>44</v>
      </c>
      <c r="E6" s="84" t="s">
        <v>60</v>
      </c>
      <c r="F6" s="67" t="s">
        <v>45</v>
      </c>
      <c r="G6" s="67" t="s">
        <v>44</v>
      </c>
      <c r="H6" s="67" t="s">
        <v>261</v>
      </c>
      <c r="I6" s="67" t="s">
        <v>94</v>
      </c>
      <c r="K6" s="71" t="s">
        <v>25</v>
      </c>
      <c r="L6" s="67" t="s">
        <v>62</v>
      </c>
      <c r="M6" s="67" t="s">
        <v>286</v>
      </c>
    </row>
    <row r="7" spans="1:13" ht="132" customHeight="1" x14ac:dyDescent="0.2">
      <c r="A7" s="68" t="s">
        <v>6</v>
      </c>
      <c r="B7" s="67">
        <v>4020003</v>
      </c>
      <c r="C7" s="82" t="s">
        <v>65</v>
      </c>
      <c r="D7" s="67" t="s">
        <v>44</v>
      </c>
      <c r="E7" s="84" t="s">
        <v>63</v>
      </c>
      <c r="F7" s="67" t="s">
        <v>44</v>
      </c>
      <c r="G7" s="67" t="s">
        <v>44</v>
      </c>
      <c r="H7" s="84" t="s">
        <v>287</v>
      </c>
      <c r="I7" s="67" t="s">
        <v>274</v>
      </c>
      <c r="J7" s="67" t="s">
        <v>52</v>
      </c>
      <c r="K7" s="71" t="s">
        <v>53</v>
      </c>
      <c r="L7" s="67" t="s">
        <v>66</v>
      </c>
      <c r="M7" s="67" t="s">
        <v>288</v>
      </c>
    </row>
    <row r="8" spans="1:13" ht="112" customHeight="1" x14ac:dyDescent="0.2">
      <c r="A8" s="68" t="s">
        <v>14</v>
      </c>
      <c r="B8" s="67">
        <v>4075000</v>
      </c>
      <c r="C8" s="82" t="s">
        <v>68</v>
      </c>
      <c r="D8" s="67" t="s">
        <v>44</v>
      </c>
      <c r="E8" s="84" t="s">
        <v>67</v>
      </c>
      <c r="F8" s="67" t="s">
        <v>44</v>
      </c>
      <c r="G8" s="67" t="s">
        <v>44</v>
      </c>
      <c r="H8" s="67" t="s">
        <v>289</v>
      </c>
      <c r="I8" s="67" t="s">
        <v>274</v>
      </c>
      <c r="J8" s="67" t="s">
        <v>52</v>
      </c>
      <c r="K8" s="71" t="s">
        <v>53</v>
      </c>
      <c r="L8" s="67" t="s">
        <v>69</v>
      </c>
      <c r="M8" s="67" t="s">
        <v>290</v>
      </c>
    </row>
    <row r="9" spans="1:13" ht="86" customHeight="1" x14ac:dyDescent="0.2">
      <c r="A9" s="68" t="s">
        <v>291</v>
      </c>
      <c r="B9" s="67">
        <v>4261024</v>
      </c>
      <c r="C9" s="82" t="s">
        <v>71</v>
      </c>
      <c r="D9" s="67" t="s">
        <v>44</v>
      </c>
      <c r="E9" s="84" t="s">
        <v>70</v>
      </c>
      <c r="F9" s="67" t="s">
        <v>45</v>
      </c>
      <c r="G9" s="67" t="s">
        <v>44</v>
      </c>
      <c r="H9" s="67" t="s">
        <v>272</v>
      </c>
      <c r="I9" s="67" t="s">
        <v>273</v>
      </c>
      <c r="K9" s="71" t="s">
        <v>25</v>
      </c>
      <c r="L9" s="67" t="s">
        <v>72</v>
      </c>
      <c r="M9" s="67" t="s">
        <v>292</v>
      </c>
    </row>
    <row r="10" spans="1:13" ht="134" customHeight="1" x14ac:dyDescent="0.2">
      <c r="A10" s="68" t="s">
        <v>73</v>
      </c>
      <c r="B10" s="67">
        <v>4096000</v>
      </c>
      <c r="C10" s="86" t="s">
        <v>75</v>
      </c>
      <c r="D10" s="67" t="s">
        <v>44</v>
      </c>
      <c r="E10" s="84" t="s">
        <v>74</v>
      </c>
      <c r="F10" s="67" t="s">
        <v>45</v>
      </c>
      <c r="G10" s="67" t="s">
        <v>44</v>
      </c>
      <c r="H10" s="68" t="s">
        <v>293</v>
      </c>
      <c r="I10" s="67" t="s">
        <v>94</v>
      </c>
      <c r="K10" s="71" t="s">
        <v>25</v>
      </c>
      <c r="L10" s="84" t="s">
        <v>76</v>
      </c>
      <c r="M10" s="67" t="s">
        <v>294</v>
      </c>
    </row>
    <row r="11" spans="1:13" ht="132" customHeight="1" x14ac:dyDescent="0.2">
      <c r="A11" s="68" t="s">
        <v>7</v>
      </c>
      <c r="B11" s="67">
        <v>4020004</v>
      </c>
      <c r="C11" s="86" t="s">
        <v>78</v>
      </c>
      <c r="D11" s="67" t="s">
        <v>44</v>
      </c>
      <c r="E11" s="67" t="s">
        <v>77</v>
      </c>
      <c r="F11" s="67" t="s">
        <v>44</v>
      </c>
      <c r="G11" s="67" t="s">
        <v>44</v>
      </c>
      <c r="H11" s="67" t="s">
        <v>262</v>
      </c>
      <c r="I11" s="67" t="s">
        <v>274</v>
      </c>
      <c r="J11" s="67" t="s">
        <v>52</v>
      </c>
      <c r="K11" s="71" t="s">
        <v>53</v>
      </c>
      <c r="L11" s="67" t="s">
        <v>79</v>
      </c>
      <c r="M11" s="67" t="s">
        <v>295</v>
      </c>
    </row>
    <row r="12" spans="1:13" ht="264" customHeight="1" x14ac:dyDescent="0.2">
      <c r="A12" s="68" t="s">
        <v>296</v>
      </c>
      <c r="B12" s="67">
        <v>4242000</v>
      </c>
      <c r="C12" s="82" t="s">
        <v>80</v>
      </c>
      <c r="D12" s="67" t="s">
        <v>45</v>
      </c>
      <c r="E12" s="84" t="s">
        <v>263</v>
      </c>
      <c r="F12" s="67" t="s">
        <v>45</v>
      </c>
      <c r="G12" s="67" t="s">
        <v>44</v>
      </c>
      <c r="H12" s="67" t="s">
        <v>297</v>
      </c>
      <c r="I12" s="67" t="s">
        <v>277</v>
      </c>
      <c r="K12" s="83" t="s">
        <v>264</v>
      </c>
      <c r="L12" s="67" t="s">
        <v>81</v>
      </c>
      <c r="M12" s="67" t="s">
        <v>298</v>
      </c>
    </row>
    <row r="13" spans="1:13" ht="65" customHeight="1" x14ac:dyDescent="0.2">
      <c r="A13" s="68" t="s">
        <v>11</v>
      </c>
      <c r="B13" s="67">
        <v>4096001</v>
      </c>
      <c r="C13" s="82" t="s">
        <v>83</v>
      </c>
      <c r="D13" s="67" t="s">
        <v>44</v>
      </c>
      <c r="E13" s="67" t="s">
        <v>82</v>
      </c>
      <c r="F13" s="67" t="s">
        <v>44</v>
      </c>
      <c r="G13" s="67" t="s">
        <v>44</v>
      </c>
      <c r="H13" s="68" t="s">
        <v>299</v>
      </c>
      <c r="I13" s="67" t="s">
        <v>274</v>
      </c>
      <c r="J13" s="67" t="s">
        <v>52</v>
      </c>
      <c r="K13" s="71" t="s">
        <v>53</v>
      </c>
      <c r="L13" s="67" t="s">
        <v>84</v>
      </c>
      <c r="M13" s="67" t="s">
        <v>300</v>
      </c>
    </row>
    <row r="14" spans="1:13" ht="84" customHeight="1" x14ac:dyDescent="0.2">
      <c r="A14" s="68" t="s">
        <v>18</v>
      </c>
      <c r="B14" s="67">
        <v>4172039</v>
      </c>
      <c r="C14" s="82" t="s">
        <v>86</v>
      </c>
      <c r="D14" s="67" t="s">
        <v>44</v>
      </c>
      <c r="E14" s="67" t="s">
        <v>85</v>
      </c>
      <c r="F14" s="67" t="s">
        <v>44</v>
      </c>
      <c r="G14" s="67" t="s">
        <v>44</v>
      </c>
      <c r="H14" s="67" t="s">
        <v>301</v>
      </c>
      <c r="I14" s="67" t="s">
        <v>274</v>
      </c>
      <c r="J14" s="67" t="s">
        <v>52</v>
      </c>
      <c r="K14" s="71" t="s">
        <v>53</v>
      </c>
      <c r="L14" s="67" t="s">
        <v>87</v>
      </c>
      <c r="M14" s="67" t="s">
        <v>302</v>
      </c>
    </row>
    <row r="15" spans="1:13" ht="409" customHeight="1" x14ac:dyDescent="0.2">
      <c r="A15" s="68" t="s">
        <v>21</v>
      </c>
      <c r="B15" s="67">
        <v>4261000</v>
      </c>
      <c r="C15" s="82" t="s">
        <v>88</v>
      </c>
      <c r="D15" s="67" t="s">
        <v>45</v>
      </c>
      <c r="E15" s="84" t="s">
        <v>303</v>
      </c>
      <c r="F15" s="67" t="s">
        <v>45</v>
      </c>
      <c r="G15" s="67" t="s">
        <v>45</v>
      </c>
      <c r="H15" s="67" t="s">
        <v>304</v>
      </c>
      <c r="I15" s="67" t="s">
        <v>278</v>
      </c>
      <c r="K15" s="83" t="s">
        <v>26</v>
      </c>
      <c r="L15" s="67" t="s">
        <v>89</v>
      </c>
      <c r="M15" s="67" t="s">
        <v>305</v>
      </c>
    </row>
    <row r="16" spans="1:13" ht="202" customHeight="1" x14ac:dyDescent="0.2">
      <c r="A16" s="68" t="s">
        <v>15</v>
      </c>
      <c r="B16" s="67">
        <v>4086095</v>
      </c>
      <c r="C16" s="82" t="s">
        <v>91</v>
      </c>
      <c r="D16" s="67" t="s">
        <v>44</v>
      </c>
      <c r="E16" s="67" t="s">
        <v>265</v>
      </c>
      <c r="F16" s="67" t="s">
        <v>44</v>
      </c>
      <c r="G16" s="67" t="s">
        <v>44</v>
      </c>
      <c r="H16" s="67" t="s">
        <v>306</v>
      </c>
      <c r="I16" s="67" t="s">
        <v>90</v>
      </c>
      <c r="K16" s="71" t="s">
        <v>25</v>
      </c>
      <c r="L16" s="67" t="s">
        <v>92</v>
      </c>
      <c r="M16" s="67" t="s">
        <v>307</v>
      </c>
    </row>
    <row r="17" spans="1:13" ht="156" customHeight="1" x14ac:dyDescent="0.2">
      <c r="A17" s="68" t="s">
        <v>23</v>
      </c>
      <c r="B17" s="67">
        <v>4351000</v>
      </c>
      <c r="C17" s="82" t="s">
        <v>95</v>
      </c>
      <c r="D17" s="67" t="s">
        <v>44</v>
      </c>
      <c r="E17" s="67" t="s">
        <v>93</v>
      </c>
      <c r="F17" s="67" t="s">
        <v>44</v>
      </c>
      <c r="G17" s="67" t="s">
        <v>44</v>
      </c>
      <c r="H17" s="67" t="s">
        <v>266</v>
      </c>
      <c r="I17" s="67" t="s">
        <v>274</v>
      </c>
      <c r="J17" s="67" t="s">
        <v>52</v>
      </c>
      <c r="K17" s="71" t="s">
        <v>53</v>
      </c>
      <c r="L17" s="67" t="s">
        <v>96</v>
      </c>
      <c r="M17" s="67" t="s">
        <v>308</v>
      </c>
    </row>
    <row r="18" spans="1:13" ht="100" customHeight="1" x14ac:dyDescent="0.2">
      <c r="A18" s="68" t="s">
        <v>8</v>
      </c>
      <c r="B18" s="67">
        <v>4036000</v>
      </c>
      <c r="C18" s="82" t="s">
        <v>98</v>
      </c>
      <c r="D18" s="67" t="s">
        <v>44</v>
      </c>
      <c r="E18" s="67" t="s">
        <v>97</v>
      </c>
      <c r="F18" s="67" t="s">
        <v>44</v>
      </c>
      <c r="G18" s="67" t="s">
        <v>44</v>
      </c>
      <c r="H18" s="67" t="s">
        <v>267</v>
      </c>
      <c r="I18" s="67" t="s">
        <v>274</v>
      </c>
      <c r="J18" s="67" t="s">
        <v>52</v>
      </c>
      <c r="K18" s="71" t="s">
        <v>53</v>
      </c>
      <c r="L18" s="67" t="s">
        <v>99</v>
      </c>
      <c r="M18" s="67" t="s">
        <v>309</v>
      </c>
    </row>
    <row r="19" spans="1:13" ht="129" customHeight="1" x14ac:dyDescent="0.2">
      <c r="A19" s="68" t="s">
        <v>17</v>
      </c>
      <c r="B19" s="67">
        <v>4086095</v>
      </c>
      <c r="C19" s="82" t="s">
        <v>101</v>
      </c>
      <c r="D19" s="67" t="s">
        <v>44</v>
      </c>
      <c r="E19" s="67" t="s">
        <v>100</v>
      </c>
      <c r="F19" s="67" t="s">
        <v>45</v>
      </c>
      <c r="G19" s="67" t="s">
        <v>44</v>
      </c>
      <c r="H19" s="67" t="s">
        <v>268</v>
      </c>
      <c r="I19" s="67" t="s">
        <v>94</v>
      </c>
      <c r="K19" s="71" t="s">
        <v>269</v>
      </c>
      <c r="L19" s="67" t="s">
        <v>102</v>
      </c>
      <c r="M19" s="67" t="s">
        <v>310</v>
      </c>
    </row>
    <row r="20" spans="1:13" ht="115" customHeight="1" x14ac:dyDescent="0.2">
      <c r="A20" s="68" t="s">
        <v>22</v>
      </c>
      <c r="B20" s="67">
        <v>4318094</v>
      </c>
      <c r="C20" s="82" t="s">
        <v>104</v>
      </c>
      <c r="D20" s="67" t="s">
        <v>44</v>
      </c>
      <c r="E20" s="84" t="s">
        <v>103</v>
      </c>
      <c r="F20" s="67" t="s">
        <v>45</v>
      </c>
      <c r="G20" s="67" t="s">
        <v>44</v>
      </c>
      <c r="H20" s="67" t="s">
        <v>311</v>
      </c>
      <c r="I20" s="67" t="s">
        <v>94</v>
      </c>
      <c r="K20" s="71" t="s">
        <v>25</v>
      </c>
      <c r="L20" s="67" t="s">
        <v>105</v>
      </c>
      <c r="M20" s="67" t="s">
        <v>312</v>
      </c>
    </row>
    <row r="21" spans="1:13" ht="124" customHeight="1" x14ac:dyDescent="0.2">
      <c r="A21" s="68" t="s">
        <v>19</v>
      </c>
      <c r="B21" s="67">
        <v>4224000</v>
      </c>
      <c r="C21" s="82" t="s">
        <v>107</v>
      </c>
      <c r="D21" s="67" t="s">
        <v>44</v>
      </c>
      <c r="E21" s="67" t="s">
        <v>106</v>
      </c>
      <c r="F21" s="67" t="s">
        <v>44</v>
      </c>
      <c r="G21" s="67" t="s">
        <v>44</v>
      </c>
      <c r="H21" s="67" t="s">
        <v>270</v>
      </c>
      <c r="I21" s="85" t="s">
        <v>313</v>
      </c>
      <c r="K21" s="71" t="s">
        <v>25</v>
      </c>
      <c r="L21" s="67" t="s">
        <v>108</v>
      </c>
      <c r="M21" s="67" t="s">
        <v>314</v>
      </c>
    </row>
    <row r="22" spans="1:13" ht="172" customHeight="1" x14ac:dyDescent="0.2">
      <c r="A22" s="68" t="s">
        <v>10</v>
      </c>
      <c r="B22" s="67">
        <v>4036002</v>
      </c>
      <c r="C22" s="82" t="s">
        <v>110</v>
      </c>
      <c r="D22" s="67" t="s">
        <v>44</v>
      </c>
      <c r="E22" s="84" t="s">
        <v>109</v>
      </c>
      <c r="F22" s="67" t="s">
        <v>44</v>
      </c>
      <c r="G22" s="67" t="s">
        <v>44</v>
      </c>
      <c r="H22" s="67" t="s">
        <v>271</v>
      </c>
      <c r="I22" s="67" t="s">
        <v>274</v>
      </c>
      <c r="J22" s="67" t="s">
        <v>52</v>
      </c>
      <c r="K22" s="71" t="s">
        <v>53</v>
      </c>
      <c r="L22" s="67" t="s">
        <v>111</v>
      </c>
      <c r="M22" s="67" t="s">
        <v>315</v>
      </c>
    </row>
    <row r="23" spans="1:13" x14ac:dyDescent="0.2">
      <c r="A23" s="68"/>
    </row>
  </sheetData>
  <hyperlinks>
    <hyperlink ref="C22" r:id="rId1" display="https://www.northsagamorewaterdistrict.com/_files/ugd/3cea34_a4951c9fa2364cfd9022fad8cd2af5f2.pdf" xr:uid="{88D62EEF-2519-45A7-A5C7-F4F09AFE5B9C}"/>
    <hyperlink ref="C2" r:id="rId2" display="https://www.brewster-ma.gov/sites/g/files/vyhlif6286/f/uploads/2022ccr.pdf" xr:uid="{E0F45D75-2BEF-41EE-8F39-062C75343B98}"/>
    <hyperlink ref="C3" r:id="rId3" display="http://www.commwater.com/wp-content/uploads/FINAL-WEB-219188_Water-Quality-Report_FINAL-12-9-22-v5-compressed.pdf" xr:uid="{EC43DC7A-4D03-4AAC-B7C9-E3D61E87628B}"/>
    <hyperlink ref="C6" r:id="rId4" display="https://www.chatham-ma.gov/DocumentCenter/View/5534/2022-Consumer-Confidence-Water-Quality-Report-PDF" xr:uid="{947EB452-8F10-415F-B75F-B1F82964C681}"/>
    <hyperlink ref="C7" r:id="rId5" display="https://www.cotuitfiredistrict.org/waterdepartment/files/2023/07/Cotuit-Water-Brochure-2022.pdf" xr:uid="{8AE75725-9F28-4A32-A803-C9D8309589F5}"/>
    <hyperlink ref="C8" r:id="rId6" display="https://www.denniswater.org/sites/g/files/vyhlif4326/f/uploads/2022_annual_water_quality_report.pdf" xr:uid="{D782009F-17F4-4A42-9C1D-A2F47A9E4A1D}"/>
    <hyperlink ref="C9" r:id="rId7" display="https://www.falmouthma.gov/DocumentCenter/View/13892/UCRWSC-CCR-2022" xr:uid="{25ED7823-15EC-4811-83EF-9AC271EA0141}"/>
    <hyperlink ref="C12" r:id="rId8" display="https://www.provincetown-ma.gov/DocumentCenter/View/6075/Current-Water-Quality-Report-PDF" xr:uid="{5FB2BF6E-15E1-42DE-9DB6-20F3342D8DD7}"/>
    <hyperlink ref="C13" r:id="rId9" display="https://www.102iw.ang.af.mil/Portals/2/documents/community/CCR_2022_Final.pdf" xr:uid="{6839DE81-CC58-44B7-957F-9800348F0F89}"/>
    <hyperlink ref="C14" r:id="rId10" display="https://www.mashpeewaterdistrict.com/waterquality/Mashpee Water Qual Rpt 1-16 REV.pdf" xr:uid="{6A822693-5AEA-4064-85D9-E9BF41F4282D}"/>
    <hyperlink ref="C15" r:id="rId11" display="https://sandwichwater.com/CCR 2023.pdf" xr:uid="{8C84E1C7-6BD7-4596-A692-4CFE38A1C654}"/>
    <hyperlink ref="C16" r:id="rId12" display="https://www.eastham-ma.gov/DocumentCenter/View/2281/2022-TownOfEastham-CCR" xr:uid="{B23F4BD8-9BC3-424B-AE4A-8B869B507CD1}"/>
    <hyperlink ref="C17" r:id="rId13" display="https://www.yarmouth.ma.us/DocumentCenter/View/17036/2022-Water-Quality-Report" xr:uid="{59F417AE-8132-40D0-B587-03605BD8D0A1}"/>
    <hyperlink ref="C18" r:id="rId14" display="https://bournewaterdistrict.com/ccr2022.pdf" xr:uid="{67E09936-FA7F-4F71-8F13-09749EAE74C6}"/>
    <hyperlink ref="C19" r:id="rId15" display="https://www.harwichwater.com/assets/CCR/2022 Harwich CCR.pdf" xr:uid="{466233B7-F0A7-4923-B40E-6592738F83F0}"/>
    <hyperlink ref="C20" r:id="rId16" display="https://www.wellfleet-ma.gov/sites/g/files/vyhlif5166/f/uploads/2022-wellfleetmunicipal.pdf" xr:uid="{B16D4497-7C30-4A34-A3A3-EE79594F18EF}"/>
    <hyperlink ref="C21" r:id="rId17" location="page=1" display="https://gemgrp.com/eReports/CNMA001033-1Y23/ - page=1" xr:uid="{F296F09A-ED92-4F77-88A3-2BB867137380}"/>
    <hyperlink ref="C10" r:id="rId18" xr:uid="{908D2DA0-EDDB-9C45-A537-66FBFD95471C}"/>
    <hyperlink ref="C11" r:id="rId19" xr:uid="{22A049DC-61B4-4744-9418-28FEC083D3ED}"/>
    <hyperlink ref="C4" r:id="rId20" xr:uid="{36195570-D3AF-4749-B83F-B6ACD516EA09}"/>
    <hyperlink ref="C5" r:id="rId21" xr:uid="{5A3720F0-1162-0E41-A9C6-E698DB1E04C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36907-7A98-304C-B1BD-EC0BF83BBF3D}">
  <dimension ref="A1:G27"/>
  <sheetViews>
    <sheetView topLeftCell="A12" zoomScale="75" zoomScaleNormal="75" workbookViewId="0">
      <selection activeCell="A12" sqref="A12"/>
    </sheetView>
  </sheetViews>
  <sheetFormatPr baseColWidth="10" defaultColWidth="11" defaultRowHeight="16" x14ac:dyDescent="0.2"/>
  <cols>
    <col min="1" max="1" width="23.5" style="1" customWidth="1"/>
    <col min="2" max="2" width="76" style="6" customWidth="1"/>
    <col min="3" max="3" width="68.1640625" style="6" customWidth="1"/>
    <col min="4" max="4" width="26.5" style="6" customWidth="1"/>
    <col min="5" max="5" width="21.6640625" style="6" customWidth="1"/>
    <col min="6" max="6" width="31.1640625" style="6" customWidth="1"/>
    <col min="7" max="7" width="96.33203125" customWidth="1"/>
  </cols>
  <sheetData>
    <row r="1" spans="1:7" x14ac:dyDescent="0.2">
      <c r="A1" s="5" t="s">
        <v>112</v>
      </c>
      <c r="C1" s="11"/>
      <c r="D1" s="11"/>
    </row>
    <row r="2" spans="1:7" x14ac:dyDescent="0.2">
      <c r="A2" s="5" t="s">
        <v>113</v>
      </c>
      <c r="C2" s="11"/>
      <c r="D2" s="11"/>
    </row>
    <row r="3" spans="1:7" ht="36" customHeight="1" x14ac:dyDescent="0.2">
      <c r="A3" s="23" t="s">
        <v>114</v>
      </c>
    </row>
    <row r="4" spans="1:7" x14ac:dyDescent="0.2">
      <c r="A4" s="12"/>
      <c r="B4" s="3"/>
      <c r="C4" s="3"/>
    </row>
    <row r="5" spans="1:7" x14ac:dyDescent="0.2">
      <c r="A5" s="4" t="s">
        <v>115</v>
      </c>
      <c r="B5" s="3"/>
      <c r="C5" s="3"/>
    </row>
    <row r="6" spans="1:7" ht="68" x14ac:dyDescent="0.2">
      <c r="A6" s="8" t="s">
        <v>32</v>
      </c>
      <c r="B6" s="8" t="s">
        <v>116</v>
      </c>
      <c r="C6" s="8" t="s">
        <v>117</v>
      </c>
      <c r="D6" s="8" t="s">
        <v>39</v>
      </c>
      <c r="E6" s="10" t="s">
        <v>41</v>
      </c>
      <c r="F6" s="8" t="s">
        <v>118</v>
      </c>
      <c r="G6" s="8" t="s">
        <v>119</v>
      </c>
    </row>
    <row r="7" spans="1:7" ht="339" customHeight="1" x14ac:dyDescent="0.2">
      <c r="A7" s="7" t="s">
        <v>4</v>
      </c>
      <c r="B7" s="9" t="s">
        <v>120</v>
      </c>
      <c r="C7" s="7" t="s">
        <v>121</v>
      </c>
      <c r="D7" s="17" t="s">
        <v>122</v>
      </c>
      <c r="E7" s="16" t="s">
        <v>53</v>
      </c>
      <c r="F7" s="9" t="s">
        <v>123</v>
      </c>
      <c r="G7" s="21" t="s">
        <v>124</v>
      </c>
    </row>
    <row r="8" spans="1:7" ht="68" x14ac:dyDescent="0.2">
      <c r="A8" s="7" t="s">
        <v>5</v>
      </c>
      <c r="B8" s="7" t="s">
        <v>125</v>
      </c>
      <c r="C8" s="7" t="s">
        <v>126</v>
      </c>
      <c r="D8" s="17" t="s">
        <v>122</v>
      </c>
      <c r="E8" s="16" t="s">
        <v>53</v>
      </c>
      <c r="F8" s="9" t="s">
        <v>123</v>
      </c>
      <c r="G8" s="21" t="s">
        <v>127</v>
      </c>
    </row>
    <row r="9" spans="1:7" ht="68" x14ac:dyDescent="0.2">
      <c r="A9" s="7" t="s">
        <v>6</v>
      </c>
      <c r="B9" s="7" t="s">
        <v>125</v>
      </c>
      <c r="C9" s="7" t="s">
        <v>128</v>
      </c>
      <c r="D9" s="17" t="s">
        <v>122</v>
      </c>
      <c r="E9" s="16" t="s">
        <v>53</v>
      </c>
      <c r="F9" s="9" t="s">
        <v>123</v>
      </c>
      <c r="G9" s="22" t="s">
        <v>129</v>
      </c>
    </row>
    <row r="10" spans="1:7" ht="68" x14ac:dyDescent="0.2">
      <c r="A10" s="7" t="s">
        <v>7</v>
      </c>
      <c r="B10" s="7" t="s">
        <v>125</v>
      </c>
      <c r="C10" s="7" t="s">
        <v>130</v>
      </c>
      <c r="D10" s="17" t="s">
        <v>122</v>
      </c>
      <c r="E10" s="16" t="s">
        <v>53</v>
      </c>
      <c r="F10" s="9" t="s">
        <v>123</v>
      </c>
      <c r="G10" s="21" t="s">
        <v>131</v>
      </c>
    </row>
    <row r="11" spans="1:7" ht="47" customHeight="1" x14ac:dyDescent="0.2">
      <c r="A11" s="7" t="s">
        <v>8</v>
      </c>
      <c r="B11" s="9" t="s">
        <v>132</v>
      </c>
      <c r="C11" s="7" t="s">
        <v>133</v>
      </c>
      <c r="D11" s="17" t="s">
        <v>122</v>
      </c>
      <c r="E11" s="16" t="s">
        <v>53</v>
      </c>
      <c r="F11" s="9" t="s">
        <v>123</v>
      </c>
      <c r="G11" s="21" t="s">
        <v>134</v>
      </c>
    </row>
    <row r="12" spans="1:7" ht="280" customHeight="1" x14ac:dyDescent="0.2">
      <c r="A12" s="7" t="s">
        <v>9</v>
      </c>
      <c r="B12" s="9" t="s">
        <v>135</v>
      </c>
      <c r="C12" s="7" t="s">
        <v>136</v>
      </c>
      <c r="D12" s="9"/>
      <c r="E12" s="13" t="s">
        <v>137</v>
      </c>
      <c r="F12" s="9" t="s">
        <v>138</v>
      </c>
      <c r="G12" s="21" t="s">
        <v>57</v>
      </c>
    </row>
    <row r="13" spans="1:7" ht="71" customHeight="1" x14ac:dyDescent="0.2">
      <c r="A13" s="7" t="s">
        <v>10</v>
      </c>
      <c r="B13" s="7" t="s">
        <v>125</v>
      </c>
      <c r="C13" s="7" t="s">
        <v>136</v>
      </c>
      <c r="D13" s="9"/>
      <c r="E13" s="16" t="s">
        <v>139</v>
      </c>
      <c r="F13" s="9" t="s">
        <v>140</v>
      </c>
      <c r="G13" s="21" t="s">
        <v>141</v>
      </c>
    </row>
    <row r="14" spans="1:7" ht="243" customHeight="1" x14ac:dyDescent="0.2">
      <c r="A14" s="7" t="s">
        <v>11</v>
      </c>
      <c r="B14" s="9" t="s">
        <v>142</v>
      </c>
      <c r="C14" s="9" t="s">
        <v>143</v>
      </c>
      <c r="D14" s="17" t="s">
        <v>122</v>
      </c>
      <c r="E14" s="19" t="s">
        <v>144</v>
      </c>
      <c r="F14" s="9" t="s">
        <v>145</v>
      </c>
      <c r="G14" s="21" t="s">
        <v>146</v>
      </c>
    </row>
    <row r="15" spans="1:7" ht="170" x14ac:dyDescent="0.2">
      <c r="A15" s="7" t="s">
        <v>12</v>
      </c>
      <c r="B15" s="7" t="s">
        <v>125</v>
      </c>
      <c r="C15" s="9" t="s">
        <v>147</v>
      </c>
      <c r="D15" s="9"/>
      <c r="E15" s="16" t="s">
        <v>25</v>
      </c>
      <c r="F15" s="9" t="s">
        <v>140</v>
      </c>
      <c r="G15" s="21" t="s">
        <v>148</v>
      </c>
    </row>
    <row r="16" spans="1:7" ht="69" customHeight="1" x14ac:dyDescent="0.2">
      <c r="A16" s="7" t="s">
        <v>59</v>
      </c>
      <c r="B16" s="7" t="s">
        <v>125</v>
      </c>
      <c r="C16" s="7" t="s">
        <v>149</v>
      </c>
      <c r="D16" s="17" t="s">
        <v>122</v>
      </c>
      <c r="E16" s="16" t="s">
        <v>53</v>
      </c>
      <c r="F16" s="9" t="s">
        <v>123</v>
      </c>
      <c r="G16" s="21" t="s">
        <v>150</v>
      </c>
    </row>
    <row r="17" spans="1:7" ht="47" customHeight="1" x14ac:dyDescent="0.2">
      <c r="A17" s="7" t="s">
        <v>14</v>
      </c>
      <c r="B17" s="7" t="s">
        <v>125</v>
      </c>
      <c r="C17" s="7" t="s">
        <v>151</v>
      </c>
      <c r="D17" s="17" t="s">
        <v>122</v>
      </c>
      <c r="E17" s="16" t="s">
        <v>53</v>
      </c>
      <c r="F17" s="9" t="s">
        <v>123</v>
      </c>
      <c r="G17" s="21" t="s">
        <v>152</v>
      </c>
    </row>
    <row r="18" spans="1:7" ht="119" customHeight="1" x14ac:dyDescent="0.2">
      <c r="A18" s="7" t="s">
        <v>15</v>
      </c>
      <c r="B18" s="7" t="s">
        <v>125</v>
      </c>
      <c r="C18" s="9" t="s">
        <v>153</v>
      </c>
      <c r="D18" s="9"/>
      <c r="E18" s="16" t="s">
        <v>25</v>
      </c>
      <c r="F18" s="9" t="s">
        <v>140</v>
      </c>
      <c r="G18" s="21" t="s">
        <v>154</v>
      </c>
    </row>
    <row r="19" spans="1:7" ht="75" customHeight="1" x14ac:dyDescent="0.2">
      <c r="A19" s="7" t="s">
        <v>16</v>
      </c>
      <c r="B19" s="7" t="s">
        <v>125</v>
      </c>
      <c r="C19" s="7" t="s">
        <v>155</v>
      </c>
      <c r="D19" s="17" t="s">
        <v>122</v>
      </c>
      <c r="E19" s="16" t="s">
        <v>53</v>
      </c>
      <c r="F19" s="9" t="s">
        <v>123</v>
      </c>
      <c r="G19" s="21" t="s">
        <v>156</v>
      </c>
    </row>
    <row r="20" spans="1:7" ht="61" customHeight="1" x14ac:dyDescent="0.2">
      <c r="A20" s="7" t="s">
        <v>17</v>
      </c>
      <c r="B20" s="7" t="s">
        <v>125</v>
      </c>
      <c r="C20" s="7" t="s">
        <v>136</v>
      </c>
      <c r="D20" s="9"/>
      <c r="E20" s="16" t="s">
        <v>25</v>
      </c>
      <c r="F20" s="9" t="s">
        <v>140</v>
      </c>
      <c r="G20" s="21" t="s">
        <v>157</v>
      </c>
    </row>
    <row r="21" spans="1:7" ht="54" customHeight="1" x14ac:dyDescent="0.2">
      <c r="A21" s="7" t="s">
        <v>18</v>
      </c>
      <c r="B21" s="7" t="s">
        <v>125</v>
      </c>
      <c r="C21" s="7" t="s">
        <v>158</v>
      </c>
      <c r="D21" s="17" t="s">
        <v>122</v>
      </c>
      <c r="E21" s="16" t="s">
        <v>53</v>
      </c>
      <c r="F21" s="9" t="s">
        <v>123</v>
      </c>
      <c r="G21" s="21" t="s">
        <v>159</v>
      </c>
    </row>
    <row r="22" spans="1:7" ht="54" customHeight="1" x14ac:dyDescent="0.2">
      <c r="A22" s="7" t="s">
        <v>19</v>
      </c>
      <c r="B22" s="7" t="s">
        <v>125</v>
      </c>
      <c r="C22" s="7" t="s">
        <v>136</v>
      </c>
      <c r="D22" s="9"/>
      <c r="E22" s="16" t="s">
        <v>25</v>
      </c>
      <c r="F22" s="9" t="s">
        <v>140</v>
      </c>
      <c r="G22" s="21" t="s">
        <v>160</v>
      </c>
    </row>
    <row r="23" spans="1:7" ht="128" customHeight="1" x14ac:dyDescent="0.2">
      <c r="A23" s="7" t="s">
        <v>20</v>
      </c>
      <c r="B23" s="7" t="s">
        <v>125</v>
      </c>
      <c r="C23" s="9" t="s">
        <v>161</v>
      </c>
      <c r="D23" s="9"/>
      <c r="E23" s="16" t="s">
        <v>25</v>
      </c>
      <c r="F23" s="9" t="s">
        <v>140</v>
      </c>
      <c r="G23" s="21" t="s">
        <v>162</v>
      </c>
    </row>
    <row r="24" spans="1:7" ht="78" customHeight="1" x14ac:dyDescent="0.2">
      <c r="A24" s="7" t="s">
        <v>21</v>
      </c>
      <c r="B24" s="7" t="s">
        <v>125</v>
      </c>
      <c r="C24" s="7" t="s">
        <v>163</v>
      </c>
      <c r="D24" s="17" t="s">
        <v>122</v>
      </c>
      <c r="E24" s="16" t="s">
        <v>53</v>
      </c>
      <c r="F24" s="9" t="s">
        <v>123</v>
      </c>
      <c r="G24" s="21" t="s">
        <v>164</v>
      </c>
    </row>
    <row r="25" spans="1:7" ht="322" customHeight="1" x14ac:dyDescent="0.2">
      <c r="A25" s="7" t="s">
        <v>22</v>
      </c>
      <c r="B25" s="9" t="s">
        <v>165</v>
      </c>
      <c r="C25" s="7" t="s">
        <v>166</v>
      </c>
      <c r="D25" s="9"/>
      <c r="E25" s="13" t="s">
        <v>137</v>
      </c>
      <c r="F25" s="9" t="s">
        <v>138</v>
      </c>
      <c r="G25" s="21" t="s">
        <v>167</v>
      </c>
    </row>
    <row r="26" spans="1:7" ht="409" customHeight="1" x14ac:dyDescent="0.2">
      <c r="A26" s="7" t="s">
        <v>23</v>
      </c>
      <c r="B26" s="9" t="s">
        <v>168</v>
      </c>
      <c r="C26" s="9" t="s">
        <v>169</v>
      </c>
      <c r="D26" s="17"/>
      <c r="E26" s="19" t="s">
        <v>170</v>
      </c>
      <c r="F26" s="9" t="s">
        <v>171</v>
      </c>
      <c r="G26" s="21" t="s">
        <v>172</v>
      </c>
    </row>
    <row r="27" spans="1:7" x14ac:dyDescent="0.2">
      <c r="A27" s="2"/>
      <c r="B27" s="3"/>
      <c r="D27" s="3"/>
      <c r="E27" s="3"/>
    </row>
  </sheetData>
  <hyperlinks>
    <hyperlink ref="G7" r:id="rId1" display="http://www.commwater.com/wp-content/uploads/217742_Water-Quality-Reprt-FINAL-1.pdf" xr:uid="{F34D0D06-3D0D-2945-8444-A5AABE2D98EB}"/>
    <hyperlink ref="G8" r:id="rId2" display="http://www.barnstablefiredistrict.com/wp-content/uploads/CCR-2021.pdf" xr:uid="{99074185-E2E2-F042-9FF2-9F5F74DAA518}"/>
    <hyperlink ref="G10" r:id="rId3" display="https://www.townofbarnstable.us/Departments/watersupply/Reports_and_Regulations/Hyannis-Water-System-Quality-Report-.pdf" xr:uid="{56037554-4495-0542-A292-4468FF499F07}"/>
    <hyperlink ref="G11" r:id="rId4" xr:uid="{E950ACBD-394C-9643-A9EB-2CD67830F5EB}"/>
    <hyperlink ref="G12" r:id="rId5" display="https://www.buzzardsbaywaterdistrict.com/student-life" xr:uid="{609A1B67-8473-5446-88DD-728FF9D28071}"/>
    <hyperlink ref="G13" r:id="rId6" xr:uid="{9601FE79-6798-F443-A180-843448808517}"/>
    <hyperlink ref="G14" r:id="rId7" xr:uid="{EC31198A-2F0D-CF40-A761-08366E3E5D35}"/>
    <hyperlink ref="G15" r:id="rId8" xr:uid="{CC434081-3BBC-614E-8A98-EAA3548FA67A}"/>
    <hyperlink ref="G16" r:id="rId9" display="https://www.chatham-ma.gov/DocumentCenter/View/4398/2021-Annual-Water-Quality-Report-" xr:uid="{C60577CD-9DB9-D84B-83F7-CBB45207AF2A}"/>
    <hyperlink ref="G17" r:id="rId10" xr:uid="{B0C27B4A-CAB6-9A49-8A74-CC99D41694E3}"/>
    <hyperlink ref="G18" r:id="rId11" xr:uid="{4196F7CC-F96C-C84A-91D8-BDC1BAAEFF95}"/>
    <hyperlink ref="G19" r:id="rId12" xr:uid="{B6E117C3-7850-414F-A8D3-1EB09908D75B}"/>
    <hyperlink ref="G20" r:id="rId13" display="https://www.harwichwater.com/assets/CCR/2021 Harwich CCR.pdf" xr:uid="{5779F032-16D9-514B-BC31-6CB36FCF6F03}"/>
    <hyperlink ref="G21" r:id="rId14" display="http://www.mashpeewaterdistrict.com/annualreport/2022/2021-water-rpt.pdf" xr:uid="{7EE1081D-8641-D740-8004-8DCC967CEE29}"/>
    <hyperlink ref="G22" r:id="rId15" display="https://www.town.orleans.ma.us/1101/Water-Quality-Reports" xr:uid="{B2E29DCA-D979-A843-A3F1-F2196C623EED}"/>
    <hyperlink ref="G23" r:id="rId16" display="https://www.provincetown-ma.gov/ArchiveCenter/ViewFile/Item/27419" xr:uid="{921014D1-CEB4-6D4D-9B54-33BEAA9DBDB6}"/>
    <hyperlink ref="G24" r:id="rId17" xr:uid="{7470720A-F936-274C-98CD-8D64F00B0AF1}"/>
    <hyperlink ref="G25" r:id="rId18" location="pageNum=1" display="https://acrobat.adobe.com/link/track?uri=urn:aaid:scds:US:9c5c713d-96b7-3e1e-b4ef-cda2e016f570 - pageNum=1" xr:uid="{02C40EC3-419B-4841-A9FB-35C2D82A4DE2}"/>
    <hyperlink ref="G26" r:id="rId19" xr:uid="{72AB33FF-6C23-E849-96D9-2BA613CFAE0B}"/>
    <hyperlink ref="G9" r:id="rId20" xr:uid="{FC2CF6AF-BFA2-9A40-B29E-B5CA31362F7E}"/>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FE6EB-050C-4960-BDBE-F069C4976A41}">
  <dimension ref="A1:S20"/>
  <sheetViews>
    <sheetView topLeftCell="C1" workbookViewId="0">
      <selection activeCell="F5" sqref="F5"/>
    </sheetView>
  </sheetViews>
  <sheetFormatPr baseColWidth="10" defaultColWidth="8.6640625" defaultRowHeight="15" customHeight="1" x14ac:dyDescent="0.2"/>
  <cols>
    <col min="1" max="1" width="25.6640625" style="40" customWidth="1"/>
    <col min="2" max="2" width="35.83203125" style="40" customWidth="1"/>
    <col min="3" max="3" width="23.6640625" style="40" customWidth="1"/>
    <col min="4" max="4" width="39.5" style="40" customWidth="1"/>
    <col min="5" max="5" width="44.6640625" style="40" customWidth="1"/>
    <col min="6" max="6" width="39.5" style="40" customWidth="1"/>
    <col min="7" max="7" width="44.1640625" style="40" customWidth="1"/>
    <col min="8" max="8" width="52.5" style="40" customWidth="1"/>
    <col min="9" max="9" width="38.6640625" style="40" customWidth="1"/>
    <col min="10" max="10" width="21.1640625" style="40" customWidth="1"/>
    <col min="11" max="11" width="40.6640625" style="40" customWidth="1"/>
    <col min="12" max="12" width="34.1640625" style="40" customWidth="1"/>
    <col min="13" max="13" width="34.6640625" style="40" customWidth="1"/>
    <col min="14" max="14" width="28.5" style="40" customWidth="1"/>
    <col min="15" max="16" width="8.6640625" style="40"/>
    <col min="17" max="17" width="44.33203125" style="40" customWidth="1"/>
    <col min="18" max="16384" width="8.6640625" style="40"/>
  </cols>
  <sheetData>
    <row r="1" spans="1:19" ht="32" x14ac:dyDescent="0.2">
      <c r="A1" s="35" t="s">
        <v>173</v>
      </c>
      <c r="B1" s="38" t="s">
        <v>32</v>
      </c>
      <c r="C1" s="36" t="s">
        <v>33</v>
      </c>
      <c r="D1" s="47" t="s">
        <v>34</v>
      </c>
      <c r="E1" s="48" t="s">
        <v>35</v>
      </c>
      <c r="F1" s="38" t="s">
        <v>36</v>
      </c>
      <c r="G1" s="36" t="s">
        <v>117</v>
      </c>
      <c r="H1" s="36" t="s">
        <v>174</v>
      </c>
      <c r="I1" s="36" t="s">
        <v>39</v>
      </c>
      <c r="J1" s="36" t="s">
        <v>41</v>
      </c>
      <c r="K1" s="36" t="s">
        <v>42</v>
      </c>
      <c r="L1" s="36" t="s">
        <v>43</v>
      </c>
      <c r="M1" s="37" t="s">
        <v>175</v>
      </c>
      <c r="N1" s="37" t="s">
        <v>176</v>
      </c>
      <c r="O1" s="32"/>
    </row>
    <row r="2" spans="1:19" ht="144" x14ac:dyDescent="0.2">
      <c r="A2" s="50" t="s">
        <v>177</v>
      </c>
      <c r="B2" s="52" t="s">
        <v>12</v>
      </c>
      <c r="C2" s="32">
        <v>4041000</v>
      </c>
      <c r="D2" s="32" t="s">
        <v>44</v>
      </c>
      <c r="E2" s="64" t="s">
        <v>178</v>
      </c>
      <c r="F2" s="32" t="s">
        <v>45</v>
      </c>
      <c r="G2" s="33" t="s">
        <v>179</v>
      </c>
      <c r="H2" s="33"/>
      <c r="I2" s="32"/>
      <c r="J2" s="58" t="s">
        <v>25</v>
      </c>
      <c r="K2" s="62" t="s">
        <v>46</v>
      </c>
      <c r="L2" s="33" t="s">
        <v>47</v>
      </c>
      <c r="M2" s="41" t="s">
        <v>180</v>
      </c>
      <c r="N2" s="34"/>
      <c r="O2" s="32"/>
      <c r="Q2" s="33" t="s">
        <v>181</v>
      </c>
    </row>
    <row r="3" spans="1:19" ht="80" x14ac:dyDescent="0.2">
      <c r="A3" s="49" t="s">
        <v>182</v>
      </c>
      <c r="B3" s="52" t="s">
        <v>48</v>
      </c>
      <c r="C3" s="32">
        <v>4020002</v>
      </c>
      <c r="D3" s="32" t="s">
        <v>44</v>
      </c>
      <c r="E3" s="46" t="s">
        <v>125</v>
      </c>
      <c r="F3" s="32" t="s">
        <v>44</v>
      </c>
      <c r="G3" s="33" t="s">
        <v>183</v>
      </c>
      <c r="H3" s="33"/>
      <c r="I3" s="32" t="s">
        <v>52</v>
      </c>
      <c r="J3" s="58" t="s">
        <v>53</v>
      </c>
      <c r="K3" s="62" t="s">
        <v>49</v>
      </c>
      <c r="L3" s="33" t="s">
        <v>50</v>
      </c>
      <c r="M3" s="41" t="s">
        <v>184</v>
      </c>
      <c r="N3" s="32"/>
      <c r="O3" s="32"/>
    </row>
    <row r="4" spans="1:19" ht="64" x14ac:dyDescent="0.2">
      <c r="A4" s="49" t="s">
        <v>185</v>
      </c>
      <c r="B4" s="52" t="s">
        <v>59</v>
      </c>
      <c r="C4" s="32">
        <v>4055000</v>
      </c>
      <c r="D4" s="32" t="s">
        <v>44</v>
      </c>
      <c r="E4" s="46" t="s">
        <v>186</v>
      </c>
      <c r="F4" s="32" t="s">
        <v>45</v>
      </c>
      <c r="G4" s="33" t="s">
        <v>187</v>
      </c>
      <c r="H4" s="33"/>
      <c r="I4" s="32"/>
      <c r="J4" s="58" t="s">
        <v>56</v>
      </c>
      <c r="K4" s="62" t="s">
        <v>61</v>
      </c>
      <c r="L4" s="33" t="s">
        <v>62</v>
      </c>
      <c r="M4" s="41" t="s">
        <v>188</v>
      </c>
      <c r="N4" s="32"/>
      <c r="O4" s="32"/>
    </row>
    <row r="5" spans="1:19" ht="192" x14ac:dyDescent="0.2">
      <c r="A5" s="49" t="s">
        <v>189</v>
      </c>
      <c r="B5" s="52" t="s">
        <v>6</v>
      </c>
      <c r="C5" s="32">
        <v>4020003</v>
      </c>
      <c r="D5" s="32" t="s">
        <v>44</v>
      </c>
      <c r="E5" s="46" t="s">
        <v>64</v>
      </c>
      <c r="F5" s="32" t="s">
        <v>44</v>
      </c>
      <c r="G5" s="33" t="s">
        <v>190</v>
      </c>
      <c r="H5" s="33"/>
      <c r="I5" s="32" t="s">
        <v>52</v>
      </c>
      <c r="J5" s="58" t="s">
        <v>53</v>
      </c>
      <c r="K5" s="62" t="s">
        <v>65</v>
      </c>
      <c r="L5" s="33" t="s">
        <v>66</v>
      </c>
      <c r="M5" s="41" t="s">
        <v>191</v>
      </c>
      <c r="N5" s="32"/>
      <c r="O5" s="32"/>
      <c r="S5" s="56"/>
    </row>
    <row r="6" spans="1:19" ht="64" x14ac:dyDescent="0.2">
      <c r="A6" s="49" t="s">
        <v>192</v>
      </c>
      <c r="B6" s="52" t="s">
        <v>14</v>
      </c>
      <c r="C6" s="32">
        <v>4075000</v>
      </c>
      <c r="D6" s="32" t="s">
        <v>44</v>
      </c>
      <c r="E6" s="46" t="s">
        <v>64</v>
      </c>
      <c r="F6" s="32" t="s">
        <v>44</v>
      </c>
      <c r="G6" s="33" t="s">
        <v>193</v>
      </c>
      <c r="H6" s="33"/>
      <c r="I6" s="32" t="s">
        <v>52</v>
      </c>
      <c r="J6" s="58" t="s">
        <v>53</v>
      </c>
      <c r="K6" s="62" t="s">
        <v>68</v>
      </c>
      <c r="L6" s="33" t="s">
        <v>69</v>
      </c>
      <c r="M6" s="41" t="s">
        <v>194</v>
      </c>
      <c r="N6" s="32"/>
      <c r="O6" s="32"/>
    </row>
    <row r="7" spans="1:19" ht="128" x14ac:dyDescent="0.2">
      <c r="A7" s="49" t="s">
        <v>195</v>
      </c>
      <c r="B7" s="52" t="s">
        <v>16</v>
      </c>
      <c r="C7" s="32">
        <v>4096000</v>
      </c>
      <c r="D7" s="32" t="s">
        <v>44</v>
      </c>
      <c r="E7" s="46" t="s">
        <v>64</v>
      </c>
      <c r="F7" s="32" t="s">
        <v>45</v>
      </c>
      <c r="G7" s="44" t="s">
        <v>196</v>
      </c>
      <c r="H7" s="44"/>
      <c r="I7" s="32"/>
      <c r="J7" s="58" t="s">
        <v>53</v>
      </c>
      <c r="K7" s="62" t="s">
        <v>71</v>
      </c>
      <c r="L7" s="33" t="s">
        <v>76</v>
      </c>
      <c r="M7" s="41" t="s">
        <v>197</v>
      </c>
      <c r="N7" s="32"/>
      <c r="O7" s="32"/>
    </row>
    <row r="8" spans="1:19" ht="112" x14ac:dyDescent="0.2">
      <c r="A8" s="49" t="s">
        <v>198</v>
      </c>
      <c r="B8" s="52" t="s">
        <v>7</v>
      </c>
      <c r="C8" s="32">
        <v>4020004</v>
      </c>
      <c r="D8" s="32" t="s">
        <v>44</v>
      </c>
      <c r="E8" s="46" t="s">
        <v>64</v>
      </c>
      <c r="F8" s="32" t="s">
        <v>44</v>
      </c>
      <c r="G8" s="44" t="s">
        <v>199</v>
      </c>
      <c r="H8" s="44"/>
      <c r="I8" s="32" t="s">
        <v>52</v>
      </c>
      <c r="J8" s="58" t="s">
        <v>53</v>
      </c>
      <c r="K8" s="32"/>
      <c r="L8" s="33" t="s">
        <v>79</v>
      </c>
      <c r="M8" s="41" t="s">
        <v>200</v>
      </c>
      <c r="N8" s="32"/>
      <c r="O8" s="32"/>
    </row>
    <row r="9" spans="1:19" ht="64" x14ac:dyDescent="0.2">
      <c r="A9" s="49" t="s">
        <v>201</v>
      </c>
      <c r="B9" s="52" t="s">
        <v>20</v>
      </c>
      <c r="C9" s="32">
        <v>4242000</v>
      </c>
      <c r="D9" s="32" t="s">
        <v>44</v>
      </c>
      <c r="E9" s="64" t="s">
        <v>202</v>
      </c>
      <c r="F9" s="32" t="s">
        <v>45</v>
      </c>
      <c r="G9" s="33" t="s">
        <v>203</v>
      </c>
      <c r="H9" s="33"/>
      <c r="I9" s="32"/>
      <c r="J9" s="59" t="s">
        <v>144</v>
      </c>
      <c r="K9" s="62" t="s">
        <v>80</v>
      </c>
      <c r="L9" s="33" t="s">
        <v>81</v>
      </c>
      <c r="M9" s="41" t="s">
        <v>204</v>
      </c>
      <c r="N9" s="32"/>
      <c r="O9" s="32"/>
    </row>
    <row r="10" spans="1:19" ht="48" x14ac:dyDescent="0.2">
      <c r="A10" s="49" t="s">
        <v>205</v>
      </c>
      <c r="B10" s="53" t="s">
        <v>11</v>
      </c>
      <c r="C10" s="32">
        <v>4096001</v>
      </c>
      <c r="D10" s="32" t="s">
        <v>44</v>
      </c>
      <c r="E10" s="46" t="s">
        <v>64</v>
      </c>
      <c r="F10" s="32" t="s">
        <v>44</v>
      </c>
      <c r="G10" s="33" t="s">
        <v>206</v>
      </c>
      <c r="H10" s="33"/>
      <c r="I10" s="32" t="s">
        <v>52</v>
      </c>
      <c r="J10" s="60" t="s">
        <v>53</v>
      </c>
      <c r="K10" s="62" t="s">
        <v>83</v>
      </c>
      <c r="L10" s="33" t="s">
        <v>84</v>
      </c>
      <c r="M10" s="41" t="s">
        <v>207</v>
      </c>
      <c r="N10" s="32"/>
      <c r="O10" s="32"/>
    </row>
    <row r="11" spans="1:19" ht="64" x14ac:dyDescent="0.2">
      <c r="A11" s="51" t="s">
        <v>208</v>
      </c>
      <c r="B11" s="54" t="s">
        <v>18</v>
      </c>
      <c r="C11" s="45">
        <v>4172039</v>
      </c>
      <c r="D11" s="40" t="s">
        <v>44</v>
      </c>
      <c r="E11" s="46" t="s">
        <v>64</v>
      </c>
      <c r="F11" s="40" t="s">
        <v>44</v>
      </c>
      <c r="G11" s="33" t="s">
        <v>209</v>
      </c>
      <c r="H11" s="33"/>
      <c r="I11" s="45" t="s">
        <v>52</v>
      </c>
      <c r="J11" s="58" t="s">
        <v>53</v>
      </c>
      <c r="K11" s="62" t="s">
        <v>86</v>
      </c>
      <c r="L11" s="43" t="s">
        <v>87</v>
      </c>
      <c r="M11" s="42" t="s">
        <v>210</v>
      </c>
      <c r="N11" s="32"/>
      <c r="O11" s="32"/>
    </row>
    <row r="12" spans="1:19" ht="80" x14ac:dyDescent="0.2">
      <c r="A12" s="49" t="s">
        <v>211</v>
      </c>
      <c r="B12" s="52" t="s">
        <v>21</v>
      </c>
      <c r="C12" s="32">
        <v>4261000</v>
      </c>
      <c r="D12" s="32" t="s">
        <v>45</v>
      </c>
      <c r="E12" s="65" t="s">
        <v>212</v>
      </c>
      <c r="F12" s="32" t="s">
        <v>45</v>
      </c>
      <c r="G12" s="33" t="s">
        <v>213</v>
      </c>
      <c r="H12" s="33"/>
      <c r="I12" s="32"/>
      <c r="J12" s="59" t="s">
        <v>144</v>
      </c>
      <c r="K12" s="62" t="s">
        <v>88</v>
      </c>
      <c r="L12" s="33" t="s">
        <v>89</v>
      </c>
      <c r="M12" s="41" t="s">
        <v>214</v>
      </c>
      <c r="N12" s="32"/>
      <c r="O12" s="32"/>
    </row>
    <row r="13" spans="1:19" ht="96" x14ac:dyDescent="0.2">
      <c r="A13" s="50" t="s">
        <v>215</v>
      </c>
      <c r="B13" s="53" t="s">
        <v>15</v>
      </c>
      <c r="C13" s="32">
        <v>4086095</v>
      </c>
      <c r="D13" s="32" t="s">
        <v>44</v>
      </c>
      <c r="E13" s="65" t="s">
        <v>216</v>
      </c>
      <c r="F13" s="32" t="s">
        <v>44</v>
      </c>
      <c r="G13" s="33" t="s">
        <v>217</v>
      </c>
      <c r="H13" s="33"/>
      <c r="I13" s="32" t="s">
        <v>52</v>
      </c>
      <c r="J13" s="39" t="s">
        <v>218</v>
      </c>
      <c r="K13" s="62" t="s">
        <v>91</v>
      </c>
      <c r="L13" s="33" t="s">
        <v>92</v>
      </c>
      <c r="M13" s="41" t="s">
        <v>219</v>
      </c>
      <c r="N13" s="32"/>
      <c r="O13" s="32"/>
    </row>
    <row r="14" spans="1:19" ht="112" x14ac:dyDescent="0.2">
      <c r="A14" s="49" t="s">
        <v>220</v>
      </c>
      <c r="B14" s="52" t="s">
        <v>23</v>
      </c>
      <c r="C14" s="32">
        <v>4351000</v>
      </c>
      <c r="D14" s="32" t="s">
        <v>44</v>
      </c>
      <c r="E14" s="33" t="s">
        <v>221</v>
      </c>
      <c r="F14" s="32" t="s">
        <v>44</v>
      </c>
      <c r="G14" s="33" t="s">
        <v>222</v>
      </c>
      <c r="H14" s="33"/>
      <c r="I14" s="32" t="s">
        <v>52</v>
      </c>
      <c r="J14" s="58" t="s">
        <v>53</v>
      </c>
      <c r="K14" s="62" t="s">
        <v>95</v>
      </c>
      <c r="L14" s="33" t="s">
        <v>96</v>
      </c>
      <c r="M14" s="41" t="s">
        <v>223</v>
      </c>
      <c r="N14" s="32"/>
      <c r="O14" s="32"/>
    </row>
    <row r="15" spans="1:19" ht="64" x14ac:dyDescent="0.2">
      <c r="A15" s="49" t="s">
        <v>224</v>
      </c>
      <c r="B15" s="52" t="s">
        <v>8</v>
      </c>
      <c r="C15" s="32">
        <v>4036000</v>
      </c>
      <c r="D15" s="32" t="s">
        <v>44</v>
      </c>
      <c r="E15" s="33" t="s">
        <v>94</v>
      </c>
      <c r="F15" s="32" t="s">
        <v>44</v>
      </c>
      <c r="G15" s="33" t="s">
        <v>225</v>
      </c>
      <c r="H15" s="33"/>
      <c r="I15" s="32" t="s">
        <v>52</v>
      </c>
      <c r="J15" s="58" t="s">
        <v>53</v>
      </c>
      <c r="K15" s="62" t="s">
        <v>98</v>
      </c>
      <c r="L15" s="33" t="s">
        <v>99</v>
      </c>
      <c r="M15" s="41" t="s">
        <v>226</v>
      </c>
      <c r="N15" s="32"/>
      <c r="O15" s="32"/>
    </row>
    <row r="16" spans="1:19" ht="64" x14ac:dyDescent="0.2">
      <c r="A16" s="49" t="s">
        <v>227</v>
      </c>
      <c r="B16" s="52" t="s">
        <v>17</v>
      </c>
      <c r="C16" s="32">
        <v>4086095</v>
      </c>
      <c r="D16" s="32" t="s">
        <v>44</v>
      </c>
      <c r="E16" s="33" t="s">
        <v>228</v>
      </c>
      <c r="F16" s="32" t="s">
        <v>45</v>
      </c>
      <c r="G16" s="33" t="s">
        <v>229</v>
      </c>
      <c r="H16" s="33"/>
      <c r="I16" s="32"/>
      <c r="J16" s="58" t="s">
        <v>56</v>
      </c>
      <c r="K16" s="62" t="s">
        <v>101</v>
      </c>
      <c r="L16" s="33" t="s">
        <v>102</v>
      </c>
      <c r="M16" s="41" t="s">
        <v>230</v>
      </c>
      <c r="N16" s="32"/>
      <c r="O16" s="32"/>
    </row>
    <row r="17" spans="1:15" ht="48" x14ac:dyDescent="0.2">
      <c r="A17" s="49" t="s">
        <v>231</v>
      </c>
      <c r="B17" s="52" t="s">
        <v>22</v>
      </c>
      <c r="C17" s="32">
        <v>4318094</v>
      </c>
      <c r="D17" s="32" t="s">
        <v>44</v>
      </c>
      <c r="E17" s="33" t="s">
        <v>94</v>
      </c>
      <c r="F17" s="32" t="s">
        <v>45</v>
      </c>
      <c r="G17" s="33" t="s">
        <v>232</v>
      </c>
      <c r="H17" s="33"/>
      <c r="I17" s="32"/>
      <c r="J17" s="61" t="s">
        <v>56</v>
      </c>
      <c r="K17" s="62" t="s">
        <v>104</v>
      </c>
      <c r="L17" s="33" t="s">
        <v>105</v>
      </c>
      <c r="M17" s="41" t="s">
        <v>233</v>
      </c>
      <c r="N17" s="32"/>
      <c r="O17" s="32"/>
    </row>
    <row r="18" spans="1:15" ht="80" x14ac:dyDescent="0.2">
      <c r="A18" s="49" t="s">
        <v>234</v>
      </c>
      <c r="B18" s="52" t="s">
        <v>19</v>
      </c>
      <c r="C18" s="32">
        <v>4224000</v>
      </c>
      <c r="D18" s="32" t="s">
        <v>44</v>
      </c>
      <c r="E18" s="55" t="s">
        <v>235</v>
      </c>
      <c r="F18" s="32" t="s">
        <v>44</v>
      </c>
      <c r="G18" s="33" t="s">
        <v>236</v>
      </c>
      <c r="H18" s="33"/>
      <c r="I18" s="32"/>
      <c r="J18" s="58" t="s">
        <v>25</v>
      </c>
      <c r="K18" s="62" t="s">
        <v>107</v>
      </c>
      <c r="L18" s="33" t="s">
        <v>108</v>
      </c>
      <c r="M18" s="41" t="s">
        <v>237</v>
      </c>
      <c r="N18" s="32"/>
      <c r="O18" s="32"/>
    </row>
    <row r="19" spans="1:15" ht="64" x14ac:dyDescent="0.2">
      <c r="A19" s="50" t="s">
        <v>238</v>
      </c>
      <c r="B19" s="63" t="s">
        <v>10</v>
      </c>
      <c r="C19" s="40">
        <v>4036002</v>
      </c>
      <c r="D19" s="40" t="s">
        <v>44</v>
      </c>
      <c r="E19" s="57" t="s">
        <v>239</v>
      </c>
      <c r="F19" s="40" t="s">
        <v>44</v>
      </c>
      <c r="G19" s="56" t="s">
        <v>240</v>
      </c>
      <c r="H19" s="56"/>
      <c r="I19" s="40" t="s">
        <v>52</v>
      </c>
      <c r="J19" s="58" t="s">
        <v>53</v>
      </c>
      <c r="K19" s="41" t="s">
        <v>110</v>
      </c>
      <c r="L19" s="56" t="s">
        <v>111</v>
      </c>
      <c r="M19" s="41" t="s">
        <v>241</v>
      </c>
    </row>
    <row r="20" spans="1:15" s="66" customFormat="1" x14ac:dyDescent="0.2">
      <c r="A20" s="69" t="s">
        <v>242</v>
      </c>
      <c r="B20" s="70" t="s">
        <v>243</v>
      </c>
      <c r="C20" s="69"/>
      <c r="D20" s="69"/>
      <c r="E20" s="70" t="s">
        <v>244</v>
      </c>
      <c r="F20" s="69" t="s">
        <v>45</v>
      </c>
      <c r="G20" s="69" t="s">
        <v>245</v>
      </c>
      <c r="H20" s="69"/>
      <c r="I20" s="69"/>
      <c r="J20" s="69"/>
      <c r="K20" s="69"/>
      <c r="L20" s="69"/>
      <c r="M20" s="69"/>
      <c r="N20" s="69"/>
      <c r="O20" s="69"/>
    </row>
  </sheetData>
  <hyperlinks>
    <hyperlink ref="M2" r:id="rId1" display="https://preservethecape.sharepoint.com/programsandprojects/STATE of the Waters/Forms/AllItems.aspx?ga=1&amp;id=%2Fprogramsandprojects%2FSTATE%20of%20the%20Waters%2F2023%2FScores%20and%20Grades%2FTo%20review%2FCCRs%2Dworking%20copies%2FBR%2D2022ccr%2Epdf&amp;parent=%2Fprogramsandprojects%2FSTATE%20of%20the%20Waters%2F2023%2FScores%20and%20Grades%2FTo%20review%2FCCRs%2Dworking%20copies" xr:uid="{36619E0C-D4C3-433D-BA30-FF9E8DE2500F}"/>
    <hyperlink ref="M3" r:id="rId2" display="https://preservethecape.sharepoint.com/programsandprojects/STATE of the Waters/Forms/AllItems.aspx?ga=1&amp;id=%2Fprogramsandprojects%2FSTATE%20of%20the%20Waters%2F2023%2FScores%20and%20Grades%2FTo%20review%2FCCRs%2Dworking%20copies%2FC%2EO%2EM%2EM%2DDrinking%2DWater%2DQuality%2DReport%2Epdf&amp;parent=%2Fprogramsandprojects%2FSTATE%20of%20the%20Waters%2F2023%2FScores%20and%20Grades%2FTo%20review%2FCCRs%2Dworking%20copies" xr:uid="{05C388AF-3E3B-4E0F-8762-586A0AAD06E3}"/>
    <hyperlink ref="M4" r:id="rId3" display="https://preservethecape.sharepoint.com/programsandprojects/STATE of the Waters/Forms/AllItems.aspx?ga=1&amp;id=%2Fprogramsandprojects%2FSTATE%20of%20the%20Waters%2F2023%2FScores%20and%20Grades%2FTo%20review%2FCCRs%2Dworking%20copies%2FChatham%2DCCR%20%2D%202022%2Epdf&amp;parent=%2Fprogramsandprojects%2FSTATE%20of%20the%20Waters%2F2023%2FScores%20and%20Grades%2FTo%20review%2FCCRs%2Dworking%20copies" xr:uid="{EB564291-17B4-4560-8C0D-C9A79E781CD5}"/>
    <hyperlink ref="M5" r:id="rId4" display="https://preservethecape.sharepoint.com/programsandprojects/STATE of the Waters/Forms/AllItems.aspx?ga=1&amp;id=%2Fprogramsandprojects%2FSTATE%20of%20the%20Waters%2F2023%2FScores%20and%20Grades%2FTo%20review%2FCCRs%2Dworking%20copies%2FCotuit%2D2022%20WaterQualityReport%2Epdf&amp;parent=%2Fprogramsandprojects%2FSTATE%20of%20the%20Waters%2F2023%2FScores%20and%20Grades%2FTo%20review%2FCCRs%2Dworking%20copies" xr:uid="{010F2850-3430-4B18-A7C7-B465A4F7B1E8}"/>
    <hyperlink ref="M6" r:id="rId5" display="https://preservethecape.sharepoint.com/programsandprojects/STATE of the Waters/Forms/AllItems.aspx?ga=1&amp;id=%2Fprogramsandprojects%2FSTATE%20of%20the%20Waters%2F2023%2FScores%20and%20Grades%2FTo%20review%2FCCRs%2Dworking%20copies%2FDennis%5F2022%5Fannual%5Fwater%5Fquality%5Freport%2Epdf&amp;parent=%2Fprogramsandprojects%2FSTATE%20of%20the%20Waters%2F2023%2FScores%20and%20Grades%2FTo%20review%2FCCRs%2Dworking%20copies" xr:uid="{860A9AF4-4A12-4E39-8ADE-9C21D742668E}"/>
    <hyperlink ref="M7" r:id="rId6" display="https://preservethecape.sharepoint.com/programsandprojects/STATE of the Waters/Forms/AllItems.aspx?ga=1&amp;id=%2Fprogramsandprojects%2FSTATE%20of%20the%20Waters%2F2023%2FScores%20and%20Grades%2FTo%20review%2FCCRs%2Dworking%20copies%2FFA%2DCCR%2D2022%2Epdf&amp;parent=%2Fprogramsandprojects%2FSTATE%20of%20the%20Waters%2F2023%2FScores%20and%20Grades%2FTo%20review%2FCCRs%2Dworking%20copies" xr:uid="{AA4E1AE1-D95A-414F-BAA4-613A5F22361D}"/>
    <hyperlink ref="M8" r:id="rId7" display="https://preservethecape.sharepoint.com/programsandprojects/STATE of the Waters/Forms/AllItems.aspx?ga=1&amp;id=%2Fprogramsandprojects%2FSTATE%20of%20the%20Waters%2F2023%2FScores%20and%20Grades%2FTo%20review%2FCCRs%2Dworking%20copies%2FHyannis%2DWater%2DSystem%2DQuality%2DReport%2D%2D1%2Epdf&amp;parent=%2Fprogramsandprojects%2FSTATE%20of%20the%20Waters%2F2023%2FScores%20and%20Grades%2FTo%20review%2FCCRs%2Dworking%20copies" xr:uid="{9E2FD758-C0CD-479D-BF20-DC59602A2FFF}"/>
    <hyperlink ref="M9" r:id="rId8" display="https://preservethecape.sharepoint.com/programsandprojects/STATE of the Waters/Forms/AllItems.aspx?ga=1&amp;id=%2Fprogramsandprojects%2FSTATE%20of%20the%20Waters%2F2023%2FScores%20and%20Grades%2FTo%20review%2FCCRs%2Dworking%20copies%2FProvincetown%5F2022%20Annual%20Drinking%20Water%20Quality%20Report%2Epdf&amp;parent=%2Fprogramsandprojects%2FSTATE%20of%20the%20Waters%2F2023%2FScores%20and%20Grades%2FTo%20review%2FCCRs%2Dworking%20copies" xr:uid="{69B3813A-2AD5-48E7-933B-1277F451BFAD}"/>
    <hyperlink ref="M10" r:id="rId9" display="https://preservethecape.sharepoint.com/programsandprojects/STATE of the Waters/Forms/AllItems.aspx?ga=1&amp;id=%2Fprogramsandprojects%2FSTATE%20of%20the%20Waters%2F2023%2FScores%20and%20Grades%2FTo%20review%2FCCRs%2Dworking%20copies%2FOtis%5FCCR%5F2022%5FFinal%2Epdf&amp;parent=%2Fprogramsandprojects%2FSTATE%20of%20the%20Waters%2F2023%2FScores%20and%20Grades%2FTo%20review%2FCCRs%2Dworking%20copies" xr:uid="{CDB45821-6C43-4CFA-927B-F8EB651EE148}"/>
    <hyperlink ref="M11" r:id="rId10" display="https://preservethecape.sharepoint.com/programsandprojects/STATE of the Waters/Forms/AllItems.aspx?ga=1&amp;id=%2Fprogramsandprojects%2FSTATE%20of%20the%20Waters%2F2023%2FScores%20and%20Grades%2FTo%20review%2FCCRs%2Dworking%20copies%2FMashpee%20Water%20Qual%20Rpt%201%2D16%20REV%2Epdf&amp;parent=%2Fprogramsandprojects%2FSTATE%20of%20the%20Waters%2F2023%2FScores%20and%20Grades%2FTo%20review%2FCCRs%2Dworking%20copies" xr:uid="{CA1EAA04-D001-434D-8EA0-DAFBB997BEE4}"/>
    <hyperlink ref="M12" r:id="rId11" display="https://preservethecape.sharepoint.com/programsandprojects/STATE of the Waters/Forms/AllItems.aspx?ga=1&amp;id=%2Fprogramsandprojects%2FSTATE%20of%20the%20Waters%2F2023%2FScores%20and%20Grades%2FTo%20review%2FCCRs%2Dworking%20copies%2Fsandwich%20CCR%202023%2Epdf&amp;parent=%2Fprogramsandprojects%2FSTATE%20of%20the%20Waters%2F2023%2FScores%20and%20Grades%2FTo%20review%2FCCRs%2Dworking%20copies" xr:uid="{C0CAFB91-08DE-44CD-81E6-58C0E4528FD6}"/>
    <hyperlink ref="M13" r:id="rId12" display="https://preservethecape.sharepoint.com/programsandprojects/STATE of the Waters/Forms/AllItems.aspx?ga=1&amp;id=%2Fprogramsandprojects%2FSTATE%20of%20the%20Waters%2F2023%2FScores%20and%20Grades%2FTo%20review%2FCCRs%2Dworking%20copies%2FTown%20of%20Eastham%20Analytical%20Report%20PFAS%5F2022%2Epdf&amp;parent=%2Fprogramsandprojects%2FSTATE%20of%20the%20Waters%2F2023%2FScores%20and%20Grades%2FTo%20review%2FCCRs%2Dworking%20copies" xr:uid="{F10EF61A-F1B5-4E4D-9F36-8C92AA038C43}"/>
    <hyperlink ref="M14" r:id="rId13" display="https://preservethecape.sharepoint.com/programsandprojects/STATE of the Waters/Forms/AllItems.aspx?ga=1&amp;id=%2Fprogramsandprojects%2FSTATE%20of%20the%20Waters%2F2023%2FScores%20and%20Grades%2FTo%20review%2FCCRs%2Dworking%20copies%2FYarmouth%202022%20CCR%2Epdf&amp;parent=%2Fprogramsandprojects%2FSTATE%20of%20the%20Waters%2F2023%2FScores%20and%20Grades%2FTo%20review%2FCCRs%2Dworking%20copies" xr:uid="{58610F19-EF05-4418-AC58-BF96659662CC}"/>
    <hyperlink ref="M15" r:id="rId14" display="https://preservethecape.sharepoint.com/programsandprojects/STATE of the Waters/Forms/AllItems.aspx?ga=1&amp;id=%2Fprogramsandprojects%2FSTATE%20of%20the%20Waters%2F2023%2FScores%20and%20Grades%2FTo%20review%2FCCRs%2Dworking%20copies%2FBO%20Water%20District%2Dccr2022%2Epdf&amp;parent=%2Fprogramsandprojects%2FSTATE%20of%20the%20Waters%2F2023%2FScores%20and%20Grades%2FTo%20review%2FCCRs%2Dworking%20copies" xr:uid="{CB231FD3-39B4-4704-ABE6-DB32F36674C1}"/>
    <hyperlink ref="M16" r:id="rId15" display="https://preservethecape.sharepoint.com/programsandprojects/STATE of the Waters/Forms/AllItems.aspx?ga=1&amp;id=%2Fprogramsandprojects%2FSTATE%20of%20the%20Waters%2F2023%2FScores%20and%20Grades%2FTo%20review%2FCCRs%2Dworking%20copies%2F2022%20Harwich%20CCR%2Epdf&amp;parent=%2Fprogramsandprojects%2FSTATE%20of%20the%20Waters%2F2023%2FScores%20and%20Grades%2FTo%20review%2FCCRs%2Dworking%20copies" xr:uid="{FD24E278-8E55-44FC-A220-F34F40AD062B}"/>
    <hyperlink ref="M17" r:id="rId16" display="https://preservethecape.sharepoint.com/programsandprojects/STATE of the Waters/Forms/AllItems.aspx?ga=1&amp;id=%2Fprogramsandprojects%2FSTATE%20of%20the%20Waters%2F2023%2FScores%20and%20Grades%2FTo%20review%2FCCRs%2Dworking%20copies%2F2022%2Dwellfleetmunicipal%2Epdf&amp;parent=%2Fprogramsandprojects%2FSTATE%20of%20the%20Waters%2F2023%2FScores%20and%20Grades%2FTo%20review%2FCCRs%2Dworking%20copies" xr:uid="{1B8DAEA6-1014-45E1-94C2-587F3AD4EF7F}"/>
    <hyperlink ref="M18" r:id="rId17" display="https://preservethecape.sharepoint.com/programsandprojects/STATE of the Waters/Forms/AllItems.aspx?ga=1&amp;id=%2Fprogramsandprojects%2FSTATE%20of%20the%20Waters%2F2023%2FScores%20and%20Grades%2FTo%20review%2FCCRs%2Dworking%20copies%2FOR%2DMA001033%2D1%5FWR%2Epdf&amp;parent=%2Fprogramsandprojects%2FSTATE%20of%20the%20Waters%2F2023%2FScores%20and%20Grades%2FTo%20review%2FCCRs%2Dworking%20copies" xr:uid="{C3A8C830-FE43-4C23-866F-F6301F732151}"/>
    <hyperlink ref="K19" r:id="rId18" display="https://www.northsagamorewaterdistrict.com/_files/ugd/3cea34_a4951c9fa2364cfd9022fad8cd2af5f2.pdf" xr:uid="{C02155C2-212E-49A5-A6A1-2224C8DF5743}"/>
    <hyperlink ref="K2" r:id="rId19" display="https://www.brewster-ma.gov/sites/g/files/vyhlif6286/f/uploads/2022ccr.pdf" xr:uid="{BC657499-64EF-46C1-B344-26377B9C5EDC}"/>
    <hyperlink ref="K3" r:id="rId20" display="http://www.commwater.com/wp-content/uploads/FINAL-WEB-219188_Water-Quality-Report_FINAL-12-9-22-v5-compressed.pdf" xr:uid="{BC19109B-998B-4D81-89BB-0774C8D5E666}"/>
    <hyperlink ref="K4" r:id="rId21" display="https://www.chatham-ma.gov/DocumentCenter/View/5534/2022-Consumer-Confidence-Water-Quality-Report-PDF" xr:uid="{44F92714-3948-4807-AD1D-971BD93DB73B}"/>
    <hyperlink ref="K5" r:id="rId22" display="https://www.cotuitfiredistrict.org/waterdepartment/files/2023/07/Cotuit-Water-Brochure-2022.pdf" xr:uid="{3E564C93-743E-4602-BF0D-68960A35BF38}"/>
    <hyperlink ref="K6" r:id="rId23" display="https://www.denniswater.org/sites/g/files/vyhlif4326/f/uploads/2022_annual_water_quality_report.pdf" xr:uid="{8C1CB41F-8FC5-4041-8AF0-A81EFCBA35F2}"/>
    <hyperlink ref="K7" r:id="rId24" display="https://www.falmouthma.gov/DocumentCenter/View/13892/UCRWSC-CCR-2022" xr:uid="{3740BC77-3523-4EF3-8C25-E75B0F54E423}"/>
    <hyperlink ref="K9" r:id="rId25" display="https://www.provincetown-ma.gov/DocumentCenter/View/6075/Current-Water-Quality-Report-PDF" xr:uid="{D71C2AB4-1D81-4BF2-92A8-43986B6D111E}"/>
    <hyperlink ref="K10" r:id="rId26" display="https://www.102iw.ang.af.mil/Portals/2/documents/community/CCR_2022_Final.pdf" xr:uid="{3653297D-F731-4CCC-B566-1DE4C0DE9E17}"/>
    <hyperlink ref="K11" r:id="rId27" display="https://www.mashpeewaterdistrict.com/waterquality/Mashpee Water Qual Rpt 1-16 REV.pdf" xr:uid="{93C212DA-328F-47DE-8D25-752DEA82C36A}"/>
    <hyperlink ref="K12" r:id="rId28" display="https://sandwichwater.com/CCR 2023.pdf" xr:uid="{3DA37A07-2B55-4CA0-9F26-422BA4CC577E}"/>
    <hyperlink ref="K13" r:id="rId29" display="https://www.eastham-ma.gov/DocumentCenter/View/2281/2022-TownOfEastham-CCR" xr:uid="{A550E9DC-A9EC-48EB-B49B-CD241FAA2516}"/>
    <hyperlink ref="K14" r:id="rId30" display="https://www.yarmouth.ma.us/DocumentCenter/View/17036/2022-Water-Quality-Report" xr:uid="{8CC3EBF3-B763-4BF7-8FE9-562851F14BE3}"/>
    <hyperlink ref="K15" r:id="rId31" display="https://bournewaterdistrict.com/ccr2022.pdf" xr:uid="{F6B29550-A332-45B8-AE90-BE5AA6524924}"/>
    <hyperlink ref="K16" r:id="rId32" display="https://www.harwichwater.com/assets/CCR/2022 Harwich CCR.pdf" xr:uid="{16792E05-90A5-46F9-B21B-8E91B0AF8A02}"/>
    <hyperlink ref="K17" r:id="rId33" display="https://www.wellfleet-ma.gov/sites/g/files/vyhlif5166/f/uploads/2022-wellfleetmunicipal.pdf" xr:uid="{5D7E14A7-ED17-46DD-8506-2058CECFFA5A}"/>
    <hyperlink ref="K18" r:id="rId34" location="page=1" display="https://gemgrp.com/eReports/CNMA001033-1Y23/ - page=1" xr:uid="{026C13F0-6310-4A2D-9843-1AF81E271870}"/>
    <hyperlink ref="M19" r:id="rId35" display="https://preservethecape.sharepoint.com/programsandprojects/STATE of the Waters/Forms/AllItems.aspx?ga=1&amp;id=%2Fprogramsandprojects%2FSTATE%20of%20the%20Waters%2F2023%2FScores%20and%20Grades%2FTo%20review%2FCCRs%2Dworking%20copies%2F2022%20North%20Sagamore%20Water%20District%20CCR%20%5F%20Final%2Epdf&amp;parent=%2Fprogramsandprojects%2FSTATE%20of%20the%20Waters%2F2023%2FScores%20and%20Grades%2FTo%20review%2FCCRs%2Dworking%20copies" xr:uid="{EA786EAE-0BC2-4125-B227-B20CF72712BE}"/>
  </hyperlinks>
  <pageMargins left="0.7" right="0.7" top="0.75" bottom="0.75" header="0.3" footer="0.3"/>
  <legacy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e68834b-06d1-4875-8148-3c25d087b31a">
      <Terms xmlns="http://schemas.microsoft.com/office/infopath/2007/PartnerControls"/>
    </lcf76f155ced4ddcb4097134ff3c332f>
    <TaxCatchAll xmlns="4e1d08b5-d781-4b6f-baba-8db2e2a899b1" xsi:nil="true"/>
    <SharedWithUsers xmlns="4e1d08b5-d781-4b6f-baba-8db2e2a899b1">
      <UserInfo>
        <DisplayName>Antonia Massinger</DisplayName>
        <AccountId>17098</AccountId>
        <AccountType/>
      </UserInfo>
      <UserInfo>
        <DisplayName>Jo Ann Muramoto</DisplayName>
        <AccountId>61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DF2B5A99C7764A954F99BC5B462DB4" ma:contentTypeVersion="16" ma:contentTypeDescription="Create a new document." ma:contentTypeScope="" ma:versionID="8c690a37732b1329c2a46d38a8e06934">
  <xsd:schema xmlns:xsd="http://www.w3.org/2001/XMLSchema" xmlns:xs="http://www.w3.org/2001/XMLSchema" xmlns:p="http://schemas.microsoft.com/office/2006/metadata/properties" xmlns:ns2="5e68834b-06d1-4875-8148-3c25d087b31a" xmlns:ns3="4e1d08b5-d781-4b6f-baba-8db2e2a899b1" targetNamespace="http://schemas.microsoft.com/office/2006/metadata/properties" ma:root="true" ma:fieldsID="db49fb0966fa52726ba4df949e00a778" ns2:_="" ns3:_="">
    <xsd:import namespace="5e68834b-06d1-4875-8148-3c25d087b31a"/>
    <xsd:import namespace="4e1d08b5-d781-4b6f-baba-8db2e2a899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8834b-06d1-4875-8148-3c25d087b3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82b08e0-afd2-4516-a7d3-7205bbf190f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1d08b5-d781-4b6f-baba-8db2e2a899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3daf0-880e-4bc0-8188-7f41a57f643d}" ma:internalName="TaxCatchAll" ma:showField="CatchAllData" ma:web="4e1d08b5-d781-4b6f-baba-8db2e2a899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4860CF-78B9-4FA1-833F-F773C4AD5334}">
  <ds:schemaRefs>
    <ds:schemaRef ds:uri="http://schemas.microsoft.com/office/2006/metadata/properties"/>
    <ds:schemaRef ds:uri="http://schemas.microsoft.com/office/infopath/2007/PartnerControls"/>
    <ds:schemaRef ds:uri="5e68834b-06d1-4875-8148-3c25d087b31a"/>
    <ds:schemaRef ds:uri="4e1d08b5-d781-4b6f-baba-8db2e2a899b1"/>
  </ds:schemaRefs>
</ds:datastoreItem>
</file>

<file path=customXml/itemProps2.xml><?xml version="1.0" encoding="utf-8"?>
<ds:datastoreItem xmlns:ds="http://schemas.openxmlformats.org/officeDocument/2006/customXml" ds:itemID="{EF891F0F-0764-464D-9989-EDDA22DBE786}">
  <ds:schemaRefs>
    <ds:schemaRef ds:uri="http://schemas.microsoft.com/sharepoint/v3/contenttype/forms"/>
  </ds:schemaRefs>
</ds:datastoreItem>
</file>

<file path=customXml/itemProps3.xml><?xml version="1.0" encoding="utf-8"?>
<ds:datastoreItem xmlns:ds="http://schemas.openxmlformats.org/officeDocument/2006/customXml" ds:itemID="{AD2AA7D4-632B-4E15-82F9-D31505048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8834b-06d1-4875-8148-3c25d087b31a"/>
    <ds:schemaRef ds:uri="4e1d08b5-d781-4b6f-baba-8db2e2a899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Grading System</vt:lpstr>
      <vt:lpstr>2023 Status and Supporting Info</vt:lpstr>
      <vt:lpstr>2022 Status and Supporting Info</vt:lpstr>
      <vt:lpstr>2023 Draft Workbook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Jo Ann Muramoto</cp:lastModifiedBy>
  <cp:revision/>
  <dcterms:created xsi:type="dcterms:W3CDTF">2022-08-03T16:00:07Z</dcterms:created>
  <dcterms:modified xsi:type="dcterms:W3CDTF">2023-11-26T18:03:59Z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0x0101004EDF2B5A99C7764A954F99BC5B462DB4</vt:lpwstr>
  </property>
  <property fmtid="{D5CDD505-2E9C-101B-9397-08002B2CF9AE}" pid="3" name="MediaServiceImageTags">
    <vt:lpwstr/>
  </property>
</Properties>
</file>